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01_Updated Software\Technical Notes\"/>
    </mc:Choice>
  </mc:AlternateContent>
  <bookViews>
    <workbookView xWindow="480" yWindow="30" windowWidth="18255" windowHeight="11595"/>
  </bookViews>
  <sheets>
    <sheet name="PecStar Database Size Growth" sheetId="1" r:id="rId1"/>
    <sheet name="PD_TB_13 Report Data" sheetId="5" r:id="rId2"/>
    <sheet name="PD_TB_01 Datalog" sheetId="2" r:id="rId3"/>
    <sheet name="PD_TB_05 Energy Data" sheetId="6" r:id="rId4"/>
    <sheet name="PD_TB_06 SOE" sheetId="3" r:id="rId5"/>
    <sheet name="PD_TB_09 Waveform" sheetId="4" r:id="rId6"/>
  </sheets>
  <calcPr calcId="152511"/>
</workbook>
</file>

<file path=xl/calcChain.xml><?xml version="1.0" encoding="utf-8"?>
<calcChain xmlns="http://schemas.openxmlformats.org/spreadsheetml/2006/main">
  <c r="J6" i="1" l="1"/>
  <c r="J13" i="1"/>
  <c r="J11" i="1" l="1"/>
  <c r="J7" i="1"/>
  <c r="J8" i="1" l="1"/>
  <c r="C19" i="6" l="1"/>
  <c r="C18" i="3" l="1"/>
  <c r="C13" i="4"/>
  <c r="C21" i="5"/>
  <c r="C25" i="2"/>
  <c r="J15" i="1" l="1"/>
</calcChain>
</file>

<file path=xl/comments1.xml><?xml version="1.0" encoding="utf-8"?>
<comments xmlns="http://schemas.openxmlformats.org/spreadsheetml/2006/main">
  <authors>
    <author>Administrator</author>
  </authors>
  <commentList>
    <comment ref="G8" authorId="0" shapeId="0">
      <text>
        <r>
          <rPr>
            <sz val="9"/>
            <color indexed="81"/>
            <rFont val="宋体"/>
            <family val="2"/>
            <scheme val="minor"/>
          </rPr>
          <t>each energy data point stores one record every day, refresh at specified interval.</t>
        </r>
      </text>
    </comment>
  </commentList>
</comments>
</file>

<file path=xl/sharedStrings.xml><?xml version="1.0" encoding="utf-8"?>
<sst xmlns="http://schemas.openxmlformats.org/spreadsheetml/2006/main" count="351" uniqueCount="195">
  <si>
    <t>Type</t>
  </si>
  <si>
    <t>No. of Device</t>
  </si>
  <si>
    <t>Total</t>
  </si>
  <si>
    <t>Note:</t>
  </si>
  <si>
    <t>PecStar_Data Database Memory Size Growth</t>
  </si>
  <si>
    <t>PD_TB_01_YYYY_MM_StationID:  Datalog</t>
    <phoneticPr fontId="1" type="noConversion"/>
  </si>
  <si>
    <t>Column Name</t>
    <phoneticPr fontId="1" type="noConversion"/>
  </si>
  <si>
    <t>Data Type</t>
  </si>
  <si>
    <t>Allow Nulls</t>
  </si>
  <si>
    <t>Description</t>
  </si>
  <si>
    <t>int</t>
  </si>
  <si>
    <t>Data Recorder ID</t>
  </si>
  <si>
    <t>LogTime</t>
    <phoneticPr fontId="1" type="noConversion"/>
  </si>
  <si>
    <t>datetime</t>
  </si>
  <si>
    <t>Data Recoder LogTime</t>
  </si>
  <si>
    <t>Data1</t>
    <phoneticPr fontId="1" type="noConversion"/>
  </si>
  <si>
    <t>float</t>
  </si>
  <si>
    <t>Y</t>
  </si>
  <si>
    <t>Data2</t>
    <phoneticPr fontId="1" type="noConversion"/>
  </si>
  <si>
    <t>Data3</t>
    <phoneticPr fontId="1" type="noConversion"/>
  </si>
  <si>
    <t>Data4</t>
    <phoneticPr fontId="1" type="noConversion"/>
  </si>
  <si>
    <t>Data5</t>
    <phoneticPr fontId="1" type="noConversion"/>
  </si>
  <si>
    <t>Data6</t>
    <phoneticPr fontId="1" type="noConversion"/>
  </si>
  <si>
    <t>Data7</t>
    <phoneticPr fontId="1" type="noConversion"/>
  </si>
  <si>
    <t>Data8</t>
    <phoneticPr fontId="1" type="noConversion"/>
  </si>
  <si>
    <t>Data9</t>
    <phoneticPr fontId="1" type="noConversion"/>
  </si>
  <si>
    <t>Data10</t>
    <phoneticPr fontId="1" type="noConversion"/>
  </si>
  <si>
    <t>Data11</t>
    <phoneticPr fontId="1" type="noConversion"/>
  </si>
  <si>
    <t>Data12</t>
    <phoneticPr fontId="1" type="noConversion"/>
  </si>
  <si>
    <t>Data13</t>
    <phoneticPr fontId="1" type="noConversion"/>
  </si>
  <si>
    <t>Data14</t>
    <phoneticPr fontId="1" type="noConversion"/>
  </si>
  <si>
    <t>Data15</t>
    <phoneticPr fontId="1" type="noConversion"/>
  </si>
  <si>
    <t>Data16</t>
    <phoneticPr fontId="1" type="noConversion"/>
  </si>
  <si>
    <t>Status</t>
    <phoneticPr fontId="1" type="noConversion"/>
  </si>
  <si>
    <t>tinyint</t>
  </si>
  <si>
    <t>The Status of the Data Recorder:</t>
  </si>
  <si>
    <t>Column Name</t>
  </si>
  <si>
    <t>LogTime</t>
  </si>
  <si>
    <t>Msec</t>
  </si>
  <si>
    <t>Msec</t>
    <phoneticPr fontId="1" type="noConversion"/>
  </si>
  <si>
    <t>PD_TB_06_YYYY:  SOE</t>
    <phoneticPr fontId="1" type="noConversion"/>
  </si>
  <si>
    <t>Event Time</t>
  </si>
  <si>
    <t>EventTime</t>
  </si>
  <si>
    <t>Event Time (millisecond)</t>
  </si>
  <si>
    <t>Station  ID</t>
  </si>
  <si>
    <t>StationID</t>
  </si>
  <si>
    <t>Channel     ID</t>
  </si>
  <si>
    <t>ChannelID</t>
  </si>
  <si>
    <t>DeviceID</t>
  </si>
  <si>
    <t xml:space="preserve">Station Flag: Main/Standby </t>
  </si>
  <si>
    <t>StationFlag</t>
  </si>
  <si>
    <t>EventType</t>
  </si>
  <si>
    <t>EventByte</t>
  </si>
  <si>
    <t>EventClass</t>
  </si>
  <si>
    <t>Code1</t>
  </si>
  <si>
    <t>Code2</t>
  </si>
  <si>
    <t>EveStr1</t>
  </si>
  <si>
    <t>nvarchar(256)</t>
  </si>
  <si>
    <t>Event Original Information 4</t>
  </si>
  <si>
    <t>EveStr2</t>
  </si>
  <si>
    <t>Event Description</t>
  </si>
  <si>
    <t>ID</t>
    <phoneticPr fontId="1" type="noConversion"/>
  </si>
  <si>
    <t>DaymeasStartID</t>
  </si>
  <si>
    <t>Logtime</t>
  </si>
  <si>
    <t>smalldatetime</t>
  </si>
  <si>
    <t>val1</t>
  </si>
  <si>
    <t>val2</t>
  </si>
  <si>
    <t>val3</t>
  </si>
  <si>
    <t>val4</t>
  </si>
  <si>
    <t>val5</t>
  </si>
  <si>
    <t>val6</t>
  </si>
  <si>
    <t>val7</t>
  </si>
  <si>
    <t>val8</t>
  </si>
  <si>
    <t>val9</t>
  </si>
  <si>
    <t>val10</t>
  </si>
  <si>
    <t>val11</t>
  </si>
  <si>
    <t>val12</t>
  </si>
  <si>
    <t>val13</t>
  </si>
  <si>
    <t>val14</t>
  </si>
  <si>
    <t>val15</t>
  </si>
  <si>
    <t>val16</t>
  </si>
  <si>
    <t>The Real-time value for the 16th Report Data Point in the group</t>
    <phoneticPr fontId="1" type="noConversion"/>
  </si>
  <si>
    <t>Log Time</t>
  </si>
  <si>
    <t>millisecond</t>
  </si>
  <si>
    <t xml:space="preserve">Station ID </t>
  </si>
  <si>
    <t xml:space="preserve">Channel ID </t>
  </si>
  <si>
    <t xml:space="preserve">Device ID </t>
  </si>
  <si>
    <t>image</t>
  </si>
  <si>
    <t>ID</t>
    <phoneticPr fontId="1" type="noConversion"/>
  </si>
  <si>
    <t>LogType</t>
    <phoneticPr fontId="1" type="noConversion"/>
  </si>
  <si>
    <t>LogHandle</t>
    <phoneticPr fontId="1" type="noConversion"/>
  </si>
  <si>
    <t>DataFileLength</t>
    <phoneticPr fontId="1" type="noConversion"/>
  </si>
  <si>
    <t>DataFile</t>
    <phoneticPr fontId="1" type="noConversion"/>
  </si>
  <si>
    <t>PD_TB_09_YYYY:  Waveform</t>
    <phoneticPr fontId="1" type="noConversion"/>
  </si>
  <si>
    <r>
      <t>Data Recoder LogTime</t>
    </r>
    <r>
      <rPr>
        <sz val="12"/>
        <color theme="1"/>
        <rFont val="宋体"/>
        <family val="3"/>
        <charset val="134"/>
      </rPr>
      <t>（</t>
    </r>
    <r>
      <rPr>
        <sz val="12"/>
        <color theme="1"/>
        <rFont val="Calibri"/>
        <family val="2"/>
      </rPr>
      <t>millisecond</t>
    </r>
    <r>
      <rPr>
        <sz val="12"/>
        <color theme="1"/>
        <rFont val="宋体"/>
        <family val="3"/>
        <charset val="134"/>
      </rPr>
      <t>）</t>
    </r>
  </si>
  <si>
    <r>
      <t>The 1</t>
    </r>
    <r>
      <rPr>
        <vertAlign val="superscript"/>
        <sz val="12"/>
        <color theme="1"/>
        <rFont val="Calibri"/>
        <family val="2"/>
      </rPr>
      <t>st</t>
    </r>
    <r>
      <rPr>
        <sz val="12"/>
        <color theme="1"/>
        <rFont val="Calibri"/>
        <family val="2"/>
      </rPr>
      <t xml:space="preserve"> value of the Data Recorder</t>
    </r>
  </si>
  <si>
    <r>
      <t>The 2</t>
    </r>
    <r>
      <rPr>
        <vertAlign val="superscript"/>
        <sz val="12"/>
        <color theme="1"/>
        <rFont val="Calibri"/>
        <family val="2"/>
      </rPr>
      <t>nd</t>
    </r>
    <r>
      <rPr>
        <sz val="12"/>
        <color theme="1"/>
        <rFont val="Calibri"/>
        <family val="2"/>
      </rPr>
      <t xml:space="preserve"> value of the Data Recorder</t>
    </r>
  </si>
  <si>
    <r>
      <t>The 3</t>
    </r>
    <r>
      <rPr>
        <vertAlign val="superscript"/>
        <sz val="12"/>
        <color theme="1"/>
        <rFont val="Calibri"/>
        <family val="2"/>
      </rPr>
      <t>rd</t>
    </r>
    <r>
      <rPr>
        <sz val="12"/>
        <color theme="1"/>
        <rFont val="Calibri"/>
        <family val="2"/>
      </rPr>
      <t xml:space="preserve"> value of the Data Recorder</t>
    </r>
  </si>
  <si>
    <r>
      <t>The 4</t>
    </r>
    <r>
      <rPr>
        <vertAlign val="superscript"/>
        <sz val="12"/>
        <color theme="1"/>
        <rFont val="Calibri"/>
        <family val="2"/>
      </rPr>
      <t>th</t>
    </r>
    <r>
      <rPr>
        <sz val="12"/>
        <color theme="1"/>
        <rFont val="Calibri"/>
        <family val="2"/>
      </rPr>
      <t xml:space="preserve"> value of the Data Recorder</t>
    </r>
  </si>
  <si>
    <r>
      <t>The 5</t>
    </r>
    <r>
      <rPr>
        <vertAlign val="superscript"/>
        <sz val="12"/>
        <color theme="1"/>
        <rFont val="Calibri"/>
        <family val="2"/>
      </rPr>
      <t>th</t>
    </r>
    <r>
      <rPr>
        <sz val="12"/>
        <color theme="1"/>
        <rFont val="Calibri"/>
        <family val="2"/>
      </rPr>
      <t xml:space="preserve"> value of the Data Recorder</t>
    </r>
  </si>
  <si>
    <r>
      <t>The 6</t>
    </r>
    <r>
      <rPr>
        <vertAlign val="superscript"/>
        <sz val="12"/>
        <color theme="1"/>
        <rFont val="Calibri"/>
        <family val="2"/>
      </rPr>
      <t>th</t>
    </r>
    <r>
      <rPr>
        <sz val="12"/>
        <color theme="1"/>
        <rFont val="Calibri"/>
        <family val="2"/>
      </rPr>
      <t xml:space="preserve"> value of the Data Recorder</t>
    </r>
  </si>
  <si>
    <r>
      <t>The 7</t>
    </r>
    <r>
      <rPr>
        <vertAlign val="superscript"/>
        <sz val="12"/>
        <color theme="1"/>
        <rFont val="Calibri"/>
        <family val="2"/>
      </rPr>
      <t>th</t>
    </r>
    <r>
      <rPr>
        <sz val="12"/>
        <color theme="1"/>
        <rFont val="Calibri"/>
        <family val="2"/>
      </rPr>
      <t xml:space="preserve"> value of the Data Recorder</t>
    </r>
  </si>
  <si>
    <r>
      <t>The 8</t>
    </r>
    <r>
      <rPr>
        <vertAlign val="superscript"/>
        <sz val="12"/>
        <color theme="1"/>
        <rFont val="Calibri"/>
        <family val="2"/>
      </rPr>
      <t>th</t>
    </r>
    <r>
      <rPr>
        <sz val="12"/>
        <color theme="1"/>
        <rFont val="Calibri"/>
        <family val="2"/>
      </rPr>
      <t xml:space="preserve"> value of the Data Recorder</t>
    </r>
  </si>
  <si>
    <r>
      <t>The 9</t>
    </r>
    <r>
      <rPr>
        <vertAlign val="superscript"/>
        <sz val="12"/>
        <color theme="1"/>
        <rFont val="Calibri"/>
        <family val="2"/>
      </rPr>
      <t>th</t>
    </r>
    <r>
      <rPr>
        <sz val="12"/>
        <color theme="1"/>
        <rFont val="Calibri"/>
        <family val="2"/>
      </rPr>
      <t xml:space="preserve"> value of the Data Recorder</t>
    </r>
  </si>
  <si>
    <r>
      <t>The 10</t>
    </r>
    <r>
      <rPr>
        <vertAlign val="superscript"/>
        <sz val="12"/>
        <color theme="1"/>
        <rFont val="Calibri"/>
        <family val="2"/>
      </rPr>
      <t>th</t>
    </r>
    <r>
      <rPr>
        <sz val="12"/>
        <color theme="1"/>
        <rFont val="Calibri"/>
        <family val="2"/>
      </rPr>
      <t xml:space="preserve"> value of the Data Recorder</t>
    </r>
  </si>
  <si>
    <r>
      <t>The 11</t>
    </r>
    <r>
      <rPr>
        <vertAlign val="superscript"/>
        <sz val="12"/>
        <color theme="1"/>
        <rFont val="Calibri"/>
        <family val="2"/>
      </rPr>
      <t>th</t>
    </r>
    <r>
      <rPr>
        <sz val="12"/>
        <color theme="1"/>
        <rFont val="Calibri"/>
        <family val="2"/>
      </rPr>
      <t xml:space="preserve"> value of the Data Recorder</t>
    </r>
  </si>
  <si>
    <r>
      <t>The 12</t>
    </r>
    <r>
      <rPr>
        <vertAlign val="superscript"/>
        <sz val="12"/>
        <color theme="1"/>
        <rFont val="Calibri"/>
        <family val="2"/>
      </rPr>
      <t>th</t>
    </r>
    <r>
      <rPr>
        <sz val="12"/>
        <color theme="1"/>
        <rFont val="Calibri"/>
        <family val="2"/>
      </rPr>
      <t xml:space="preserve"> value of the Data Recorder</t>
    </r>
  </si>
  <si>
    <r>
      <t>The 13</t>
    </r>
    <r>
      <rPr>
        <vertAlign val="superscript"/>
        <sz val="12"/>
        <color theme="1"/>
        <rFont val="Calibri"/>
        <family val="2"/>
      </rPr>
      <t>th</t>
    </r>
    <r>
      <rPr>
        <sz val="12"/>
        <color theme="1"/>
        <rFont val="Calibri"/>
        <family val="2"/>
      </rPr>
      <t xml:space="preserve"> value of the Data Recorder</t>
    </r>
  </si>
  <si>
    <r>
      <t>The 14</t>
    </r>
    <r>
      <rPr>
        <vertAlign val="superscript"/>
        <sz val="12"/>
        <color theme="1"/>
        <rFont val="Calibri"/>
        <family val="2"/>
      </rPr>
      <t>th</t>
    </r>
    <r>
      <rPr>
        <sz val="12"/>
        <color theme="1"/>
        <rFont val="Calibri"/>
        <family val="2"/>
      </rPr>
      <t xml:space="preserve"> value of the Data Recorder</t>
    </r>
  </si>
  <si>
    <r>
      <t>The 15</t>
    </r>
    <r>
      <rPr>
        <vertAlign val="superscript"/>
        <sz val="12"/>
        <color theme="1"/>
        <rFont val="Calibri"/>
        <family val="2"/>
      </rPr>
      <t>th</t>
    </r>
    <r>
      <rPr>
        <sz val="12"/>
        <color theme="1"/>
        <rFont val="Calibri"/>
        <family val="2"/>
      </rPr>
      <t xml:space="preserve"> value of the Data Recorder</t>
    </r>
  </si>
  <si>
    <r>
      <t>The 16</t>
    </r>
    <r>
      <rPr>
        <vertAlign val="superscript"/>
        <sz val="12"/>
        <color theme="1"/>
        <rFont val="Calibri"/>
        <family val="2"/>
      </rPr>
      <t>th</t>
    </r>
    <r>
      <rPr>
        <sz val="12"/>
        <color theme="1"/>
        <rFont val="Calibri"/>
        <family val="2"/>
      </rPr>
      <t xml:space="preserve"> value of the Data Recorder</t>
    </r>
  </si>
  <si>
    <r>
      <t>1</t>
    </r>
    <r>
      <rPr>
        <sz val="12"/>
        <color theme="1"/>
        <rFont val="宋体"/>
        <family val="3"/>
        <charset val="134"/>
      </rPr>
      <t>：</t>
    </r>
    <r>
      <rPr>
        <sz val="12"/>
        <color theme="1"/>
        <rFont val="Calibri"/>
        <family val="2"/>
      </rPr>
      <t>Normal</t>
    </r>
  </si>
  <si>
    <r>
      <t>2</t>
    </r>
    <r>
      <rPr>
        <sz val="12"/>
        <color theme="1"/>
        <rFont val="宋体"/>
        <family val="3"/>
        <charset val="134"/>
      </rPr>
      <t>：</t>
    </r>
    <r>
      <rPr>
        <sz val="12"/>
        <color theme="1"/>
        <rFont val="Calibri"/>
        <family val="2"/>
      </rPr>
      <t>Invalid</t>
    </r>
  </si>
  <si>
    <r>
      <t>The Real-time value for the 2</t>
    </r>
    <r>
      <rPr>
        <vertAlign val="superscript"/>
        <sz val="12"/>
        <color theme="1"/>
        <rFont val="Calibri"/>
        <family val="2"/>
      </rPr>
      <t>nd</t>
    </r>
    <r>
      <rPr>
        <sz val="12"/>
        <color theme="1"/>
        <rFont val="Calibri"/>
        <family val="2"/>
      </rPr>
      <t xml:space="preserve"> Report Data Point in the group</t>
    </r>
  </si>
  <si>
    <r>
      <t>The Real-time value for the 3</t>
    </r>
    <r>
      <rPr>
        <vertAlign val="superscript"/>
        <sz val="12"/>
        <color theme="1"/>
        <rFont val="Calibri"/>
        <family val="2"/>
      </rPr>
      <t>rd</t>
    </r>
    <r>
      <rPr>
        <sz val="12"/>
        <color theme="1"/>
        <rFont val="Calibri"/>
        <family val="2"/>
      </rPr>
      <t xml:space="preserve"> Report Data Point in the group</t>
    </r>
  </si>
  <si>
    <r>
      <t>The Real-time value for the 4</t>
    </r>
    <r>
      <rPr>
        <vertAlign val="superscript"/>
        <sz val="12"/>
        <color theme="1"/>
        <rFont val="Calibri"/>
        <family val="2"/>
      </rPr>
      <t>th</t>
    </r>
    <r>
      <rPr>
        <sz val="12"/>
        <color theme="1"/>
        <rFont val="Calibri"/>
        <family val="2"/>
      </rPr>
      <t xml:space="preserve"> Report Data Point in the group</t>
    </r>
  </si>
  <si>
    <r>
      <t>The Real-time value for the 5</t>
    </r>
    <r>
      <rPr>
        <vertAlign val="superscript"/>
        <sz val="12"/>
        <color theme="1"/>
        <rFont val="Calibri"/>
        <family val="2"/>
      </rPr>
      <t>th</t>
    </r>
    <r>
      <rPr>
        <sz val="12"/>
        <color theme="1"/>
        <rFont val="Calibri"/>
        <family val="2"/>
      </rPr>
      <t xml:space="preserve"> Report Data Point in the group</t>
    </r>
  </si>
  <si>
    <r>
      <t>The Real-time value for the 6</t>
    </r>
    <r>
      <rPr>
        <vertAlign val="superscript"/>
        <sz val="12"/>
        <color theme="1"/>
        <rFont val="Calibri"/>
        <family val="2"/>
      </rPr>
      <t>th</t>
    </r>
    <r>
      <rPr>
        <sz val="12"/>
        <color theme="1"/>
        <rFont val="Calibri"/>
        <family val="2"/>
      </rPr>
      <t xml:space="preserve"> Report Data Point in the group</t>
    </r>
  </si>
  <si>
    <r>
      <t>The Real-time value for the 7</t>
    </r>
    <r>
      <rPr>
        <vertAlign val="superscript"/>
        <sz val="12"/>
        <color theme="1"/>
        <rFont val="Calibri"/>
        <family val="2"/>
      </rPr>
      <t>th</t>
    </r>
    <r>
      <rPr>
        <sz val="12"/>
        <color theme="1"/>
        <rFont val="Calibri"/>
        <family val="2"/>
      </rPr>
      <t xml:space="preserve"> Report Data Point in the group</t>
    </r>
  </si>
  <si>
    <r>
      <t>The Real-time value for the 8</t>
    </r>
    <r>
      <rPr>
        <vertAlign val="superscript"/>
        <sz val="12"/>
        <color theme="1"/>
        <rFont val="Calibri"/>
        <family val="2"/>
      </rPr>
      <t>th</t>
    </r>
    <r>
      <rPr>
        <sz val="12"/>
        <color theme="1"/>
        <rFont val="Calibri"/>
        <family val="2"/>
      </rPr>
      <t xml:space="preserve"> Report Data Point in the group</t>
    </r>
  </si>
  <si>
    <r>
      <t>The Real-time value for the 9</t>
    </r>
    <r>
      <rPr>
        <vertAlign val="superscript"/>
        <sz val="12"/>
        <color theme="1"/>
        <rFont val="Calibri"/>
        <family val="2"/>
      </rPr>
      <t>th</t>
    </r>
    <r>
      <rPr>
        <sz val="12"/>
        <color theme="1"/>
        <rFont val="Calibri"/>
        <family val="2"/>
      </rPr>
      <t xml:space="preserve"> Report Data Point in the group</t>
    </r>
  </si>
  <si>
    <r>
      <t>The Real-time value for the 10</t>
    </r>
    <r>
      <rPr>
        <vertAlign val="superscript"/>
        <sz val="12"/>
        <color theme="1"/>
        <rFont val="Calibri"/>
        <family val="2"/>
      </rPr>
      <t>th</t>
    </r>
    <r>
      <rPr>
        <sz val="12"/>
        <color theme="1"/>
        <rFont val="Calibri"/>
        <family val="2"/>
      </rPr>
      <t xml:space="preserve"> Report Data Point in the group</t>
    </r>
  </si>
  <si>
    <r>
      <t>The Real-time value for the 11</t>
    </r>
    <r>
      <rPr>
        <vertAlign val="superscript"/>
        <sz val="12"/>
        <color theme="1"/>
        <rFont val="Calibri"/>
        <family val="2"/>
      </rPr>
      <t>th</t>
    </r>
    <r>
      <rPr>
        <sz val="12"/>
        <color theme="1"/>
        <rFont val="Calibri"/>
        <family val="2"/>
      </rPr>
      <t xml:space="preserve">  Report Data Point in the group</t>
    </r>
  </si>
  <si>
    <r>
      <t>The Real-time value for the 12</t>
    </r>
    <r>
      <rPr>
        <vertAlign val="superscript"/>
        <sz val="12"/>
        <color theme="1"/>
        <rFont val="Calibri"/>
        <family val="2"/>
      </rPr>
      <t>th</t>
    </r>
    <r>
      <rPr>
        <sz val="12"/>
        <color theme="1"/>
        <rFont val="Calibri"/>
        <family val="2"/>
      </rPr>
      <t xml:space="preserve"> Report Data Point in the group</t>
    </r>
  </si>
  <si>
    <r>
      <t>The Real-time value for the 13</t>
    </r>
    <r>
      <rPr>
        <vertAlign val="superscript"/>
        <sz val="12"/>
        <color theme="1"/>
        <rFont val="Calibri"/>
        <family val="2"/>
      </rPr>
      <t>th</t>
    </r>
    <r>
      <rPr>
        <sz val="12"/>
        <color theme="1"/>
        <rFont val="Calibri"/>
        <family val="2"/>
      </rPr>
      <t xml:space="preserve"> Report Data Point in the group</t>
    </r>
  </si>
  <si>
    <r>
      <t>The Real-time value for the 14</t>
    </r>
    <r>
      <rPr>
        <vertAlign val="superscript"/>
        <sz val="12"/>
        <color theme="1"/>
        <rFont val="Calibri"/>
        <family val="2"/>
      </rPr>
      <t>th</t>
    </r>
    <r>
      <rPr>
        <sz val="12"/>
        <color theme="1"/>
        <rFont val="Calibri"/>
        <family val="2"/>
      </rPr>
      <t xml:space="preserve"> Report Data Point in the group</t>
    </r>
  </si>
  <si>
    <r>
      <t>The Real-time value for the 15</t>
    </r>
    <r>
      <rPr>
        <vertAlign val="superscript"/>
        <sz val="12"/>
        <color theme="1"/>
        <rFont val="Calibri"/>
        <family val="2"/>
      </rPr>
      <t>th</t>
    </r>
    <r>
      <rPr>
        <sz val="12"/>
        <color theme="1"/>
        <rFont val="Calibri"/>
        <family val="2"/>
      </rPr>
      <t xml:space="preserve"> Report Data Point in the group</t>
    </r>
  </si>
  <si>
    <t>PD_TB_13_YYYY_MM_StationID:  Report Data</t>
    <phoneticPr fontId="1" type="noConversion"/>
  </si>
  <si>
    <t>Interval (mins)</t>
    <phoneticPr fontId="1" type="noConversion"/>
  </si>
  <si>
    <t>Growth (MB)</t>
    <phoneticPr fontId="1" type="noConversion"/>
  </si>
  <si>
    <t>Data Length (Byte)</t>
    <phoneticPr fontId="1" type="noConversion"/>
  </si>
  <si>
    <t>Data Length  (Byte)</t>
    <phoneticPr fontId="1" type="noConversion"/>
  </si>
  <si>
    <t>Data Length (Byte)</t>
    <phoneticPr fontId="1" type="noConversion"/>
  </si>
  <si>
    <t>Running Days</t>
    <phoneticPr fontId="1" type="noConversion"/>
  </si>
  <si>
    <t>PD_TB_05_YYYY:  Energy Data</t>
    <phoneticPr fontId="1" type="noConversion"/>
  </si>
  <si>
    <t>EngMeasID</t>
    <phoneticPr fontId="1" type="noConversion"/>
  </si>
  <si>
    <t>int</t>
    <phoneticPr fontId="1" type="noConversion"/>
  </si>
  <si>
    <t>The ID of Energy Data Point</t>
    <phoneticPr fontId="1" type="noConversion"/>
  </si>
  <si>
    <t>datetime</t>
    <phoneticPr fontId="1" type="noConversion"/>
  </si>
  <si>
    <t>The Log time of Energy Data Point</t>
    <phoneticPr fontId="1" type="noConversion"/>
  </si>
  <si>
    <t>RtlVal</t>
    <phoneticPr fontId="1" type="noConversion"/>
  </si>
  <si>
    <t>bigint</t>
    <phoneticPr fontId="1" type="noConversion"/>
  </si>
  <si>
    <t>SegVal1</t>
    <phoneticPr fontId="1" type="noConversion"/>
  </si>
  <si>
    <t>SegVal2</t>
    <phoneticPr fontId="1" type="noConversion"/>
  </si>
  <si>
    <t>SegVal3</t>
    <phoneticPr fontId="1" type="noConversion"/>
  </si>
  <si>
    <t>SegVal4</t>
    <phoneticPr fontId="1" type="noConversion"/>
  </si>
  <si>
    <t>SegVal5</t>
    <phoneticPr fontId="1" type="noConversion"/>
  </si>
  <si>
    <t>SegVal6</t>
    <phoneticPr fontId="1" type="noConversion"/>
  </si>
  <si>
    <t>SegVal7</t>
    <phoneticPr fontId="1" type="noConversion"/>
  </si>
  <si>
    <t>SegVal8</t>
    <phoneticPr fontId="1" type="noConversion"/>
  </si>
  <si>
    <t>SegVal9</t>
    <phoneticPr fontId="1" type="noConversion"/>
  </si>
  <si>
    <t>SegVal10</t>
    <phoneticPr fontId="1" type="noConversion"/>
  </si>
  <si>
    <t>DayVal</t>
    <phoneticPr fontId="1" type="noConversion"/>
  </si>
  <si>
    <t>Monval</t>
    <phoneticPr fontId="1" type="noConversion"/>
  </si>
  <si>
    <t>The Real-time value for the Energy Data Point</t>
    <phoneticPr fontId="1" type="noConversion"/>
  </si>
  <si>
    <t>The Daily Consumption value of Tariff 1 for the Energy Data Point</t>
    <phoneticPr fontId="1" type="noConversion"/>
  </si>
  <si>
    <t>The Daily Consumption value of Tariff 2 for the Energy Data Point</t>
    <phoneticPr fontId="1" type="noConversion"/>
  </si>
  <si>
    <t>The Daily Consumption value of Tariff 3 for the Energy Data Point</t>
    <phoneticPr fontId="1" type="noConversion"/>
  </si>
  <si>
    <t>The Daily Consumption value of Tariff 4 for the Energy Data Point</t>
    <phoneticPr fontId="1" type="noConversion"/>
  </si>
  <si>
    <t>The Daily Consumption value of Tariff 5 for the Energy Data Point</t>
    <phoneticPr fontId="1" type="noConversion"/>
  </si>
  <si>
    <t>The Daily Consumption value of Tariff 6 for the Energy Data Point</t>
    <phoneticPr fontId="1" type="noConversion"/>
  </si>
  <si>
    <t>The Daily Consumption value of Tariff 7 for the Energy Data Point</t>
    <phoneticPr fontId="1" type="noConversion"/>
  </si>
  <si>
    <t>The Daily Consumption value of Tariff 8 for the Energy Data Point</t>
    <phoneticPr fontId="1" type="noConversion"/>
  </si>
  <si>
    <t>The Daily Consumption value of Tariff 9 for the Energy Data Point</t>
    <phoneticPr fontId="1" type="noConversion"/>
  </si>
  <si>
    <t>The Daily Consumption value of Tariff 10 for the Energy Data Point</t>
    <phoneticPr fontId="1" type="noConversion"/>
  </si>
  <si>
    <t>The Daily Consumption value for the Energy Data Point</t>
    <phoneticPr fontId="1" type="noConversion"/>
  </si>
  <si>
    <t>The Monthly Consumption value for the Energy Data Point</t>
    <phoneticPr fontId="1" type="noConversion"/>
  </si>
  <si>
    <t>Samples/Cycle</t>
    <phoneticPr fontId="1" type="noConversion"/>
  </si>
  <si>
    <t>Cycles</t>
    <phoneticPr fontId="1" type="noConversion"/>
  </si>
  <si>
    <t>Channel</t>
    <phoneticPr fontId="1" type="noConversion"/>
  </si>
  <si>
    <r>
      <t xml:space="preserve">SOE </t>
    </r>
    <r>
      <rPr>
        <vertAlign val="superscript"/>
        <sz val="12"/>
        <color theme="1"/>
        <rFont val="Calibri"/>
        <family val="2"/>
      </rPr>
      <t>4)</t>
    </r>
    <phoneticPr fontId="1" type="noConversion"/>
  </si>
  <si>
    <r>
      <t xml:space="preserve">Waveform </t>
    </r>
    <r>
      <rPr>
        <vertAlign val="superscript"/>
        <sz val="12"/>
        <color theme="1"/>
        <rFont val="Calibri"/>
        <family val="2"/>
      </rPr>
      <t>5)</t>
    </r>
    <phoneticPr fontId="1" type="noConversion"/>
  </si>
  <si>
    <r>
      <t xml:space="preserve">Energy Data </t>
    </r>
    <r>
      <rPr>
        <vertAlign val="superscript"/>
        <sz val="12"/>
        <color theme="1"/>
        <rFont val="Calibri"/>
        <family val="2"/>
      </rPr>
      <t>3)</t>
    </r>
    <phoneticPr fontId="1" type="noConversion"/>
  </si>
  <si>
    <t>Size/Log (Byte)</t>
    <phoneticPr fontId="1" type="noConversion"/>
  </si>
  <si>
    <t>The start ID of Report Data Point of the group</t>
    <phoneticPr fontId="1" type="noConversion"/>
  </si>
  <si>
    <t>The Log time of Report Data Point of the group</t>
    <phoneticPr fontId="1" type="noConversion"/>
  </si>
  <si>
    <r>
      <t>The Real-time value for the 1</t>
    </r>
    <r>
      <rPr>
        <vertAlign val="superscript"/>
        <sz val="12"/>
        <color theme="1"/>
        <rFont val="Calibri"/>
        <family val="2"/>
      </rPr>
      <t>st</t>
    </r>
    <r>
      <rPr>
        <sz val="12"/>
        <color theme="1"/>
        <rFont val="Calibri"/>
        <family val="2"/>
      </rPr>
      <t xml:space="preserve"> Report Data Point in the group</t>
    </r>
    <phoneticPr fontId="1" type="noConversion"/>
  </si>
  <si>
    <t>Event  ID</t>
    <phoneticPr fontId="1" type="noConversion"/>
  </si>
  <si>
    <t>Event Type</t>
    <phoneticPr fontId="1" type="noConversion"/>
  </si>
  <si>
    <t>Event Type Secondary Classification</t>
    <phoneticPr fontId="1" type="noConversion"/>
  </si>
  <si>
    <t>Event Class</t>
    <phoneticPr fontId="1" type="noConversion"/>
  </si>
  <si>
    <t>Event Original Information 1</t>
    <phoneticPr fontId="1" type="noConversion"/>
  </si>
  <si>
    <t>Event Original Information 2</t>
    <phoneticPr fontId="1" type="noConversion"/>
  </si>
  <si>
    <t>Event Original Information 3</t>
    <phoneticPr fontId="1" type="noConversion"/>
  </si>
  <si>
    <t>Original Log ID</t>
    <phoneticPr fontId="1" type="noConversion"/>
  </si>
  <si>
    <t>Log Type</t>
    <phoneticPr fontId="1" type="noConversion"/>
  </si>
  <si>
    <t>Log Handle</t>
    <phoneticPr fontId="1" type="noConversion"/>
  </si>
  <si>
    <t>Log Length</t>
    <phoneticPr fontId="1" type="noConversion"/>
  </si>
  <si>
    <t>Log Contents</t>
    <phoneticPr fontId="1" type="noConversion"/>
  </si>
  <si>
    <r>
      <t xml:space="preserve">Meter/Virtual Datalog </t>
    </r>
    <r>
      <rPr>
        <vertAlign val="superscript"/>
        <sz val="12"/>
        <color theme="1"/>
        <rFont val="Calibri"/>
        <family val="2"/>
      </rPr>
      <t>2)</t>
    </r>
    <phoneticPr fontId="1" type="noConversion"/>
  </si>
  <si>
    <t>No. of Parameters/Device</t>
    <phoneticPr fontId="1" type="noConversion"/>
  </si>
  <si>
    <t>SourceID</t>
    <phoneticPr fontId="1" type="noConversion"/>
  </si>
  <si>
    <r>
      <t xml:space="preserve">Report Data </t>
    </r>
    <r>
      <rPr>
        <vertAlign val="superscript"/>
        <sz val="12"/>
        <color theme="1"/>
        <rFont val="Calibri"/>
        <family val="2"/>
      </rPr>
      <t>1)</t>
    </r>
    <phoneticPr fontId="1" type="noConversion"/>
  </si>
  <si>
    <t>Occurance</t>
    <phoneticPr fontId="1" type="noConversion"/>
  </si>
  <si>
    <t>1. The PecStar iEMS database contains PecStar_Config and PecStar_Data. 
2. The PecStar_Data database mainly stores datalog (including meter datalog, virtual datalog, report data, energy data), SOE and waveform. 
3. Please input the values in the highlighted yellow cells. Then the results will be calculated automatically.
4. Roughly speaking, 
1) For report data, one parameter stored for 365 days, at a 5-minute interval, will approximately consume 1MB size.
2) For meter/virtual datalog, one parameter stored for 365 days, at a 5-minute interval, will approximately consume 1MB size.
3) For energy data, one parameter stored for 1 day, will approximately consume 120-byte size.
4) One SOE will approximately consume 1KB size.
5) One waveform for V1, V2 &amp; V3 @256samples/cycle x 20cycles will approximately consume 32KB size.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</si>
</sst>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3" x14ac:knownFonts="1">
    <font>
      <sz val="11"/>
      <color theme="1"/>
      <name val="宋体"/>
      <family val="2"/>
      <charset val="134"/>
      <scheme val="minor"/>
    </font>
    <font>
      <sz val="9"/>
      <name val="宋体"/>
      <family val="2"/>
      <charset val="134"/>
      <scheme val="minor"/>
    </font>
    <font>
      <sz val="12"/>
      <color theme="1"/>
      <name val="宋体"/>
      <family val="2"/>
      <charset val="134"/>
      <scheme val="minor"/>
    </font>
    <font>
      <sz val="12"/>
      <color theme="1"/>
      <name val="宋体"/>
      <family val="3"/>
      <charset val="134"/>
      <scheme val="minor"/>
    </font>
    <font>
      <b/>
      <sz val="12"/>
      <color theme="1"/>
      <name val="宋体"/>
      <family val="3"/>
      <charset val="134"/>
      <scheme val="minor"/>
    </font>
    <font>
      <sz val="9"/>
      <color indexed="81"/>
      <name val="宋体"/>
      <family val="2"/>
      <scheme val="minor"/>
    </font>
    <font>
      <sz val="12"/>
      <color theme="1"/>
      <name val="Calibri"/>
      <family val="2"/>
    </font>
    <font>
      <i/>
      <sz val="20"/>
      <color theme="1"/>
      <name val="Calibri"/>
      <family val="2"/>
    </font>
    <font>
      <b/>
      <sz val="12"/>
      <color theme="1"/>
      <name val="Calibri"/>
      <family val="2"/>
    </font>
    <font>
      <sz val="12"/>
      <color theme="1"/>
      <name val="宋体"/>
      <family val="3"/>
      <charset val="134"/>
    </font>
    <font>
      <vertAlign val="superscript"/>
      <sz val="12"/>
      <color theme="1"/>
      <name val="Calibri"/>
      <family val="2"/>
    </font>
    <font>
      <b/>
      <u/>
      <sz val="14"/>
      <color theme="0"/>
      <name val="Calibri"/>
      <family val="2"/>
    </font>
    <font>
      <b/>
      <sz val="20"/>
      <color theme="1"/>
      <name val="Calibri"/>
      <family val="2"/>
    </font>
  </fonts>
  <fills count="10">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DADADA"/>
        <bgColor indexed="64"/>
      </patternFill>
    </fill>
    <fill>
      <patternFill patternType="solid">
        <fgColor rgb="FFF68E38"/>
        <bgColor indexed="64"/>
      </patternFill>
    </fill>
    <fill>
      <patternFill patternType="solid">
        <fgColor rgb="FFFFFFCC"/>
        <bgColor indexed="64"/>
      </patternFill>
    </fill>
    <fill>
      <patternFill patternType="solid">
        <fgColor rgb="FFFBC99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bottom style="medium">
        <color indexed="64"/>
      </bottom>
      <diagonal/>
    </border>
    <border>
      <left style="medium">
        <color indexed="64"/>
      </left>
      <right style="medium">
        <color indexed="64"/>
      </right>
      <top style="medium">
        <color rgb="FF000000"/>
      </top>
      <bottom style="medium">
        <color indexed="64"/>
      </bottom>
      <diagonal/>
    </border>
  </borders>
  <cellStyleXfs count="1">
    <xf numFmtId="0" fontId="0" fillId="0" borderId="0">
      <alignment vertical="center"/>
    </xf>
  </cellStyleXfs>
  <cellXfs count="75">
    <xf numFmtId="0" fontId="0" fillId="0" borderId="0" xfId="0">
      <alignment vertical="center"/>
    </xf>
    <xf numFmtId="0" fontId="2" fillId="2" borderId="0" xfId="0" applyFont="1" applyFill="1">
      <alignment vertical="center"/>
    </xf>
    <xf numFmtId="0" fontId="3" fillId="2" borderId="0" xfId="0" applyFont="1" applyFill="1" applyBorder="1">
      <alignment vertical="center"/>
    </xf>
    <xf numFmtId="0" fontId="4" fillId="2" borderId="0" xfId="0" applyFont="1" applyFill="1">
      <alignment vertical="center"/>
    </xf>
    <xf numFmtId="0" fontId="4" fillId="2" borderId="0" xfId="0" applyFont="1" applyFill="1" applyBorder="1">
      <alignment vertical="center"/>
    </xf>
    <xf numFmtId="0" fontId="6" fillId="2" borderId="0" xfId="0" applyFont="1" applyFill="1">
      <alignment vertical="center"/>
    </xf>
    <xf numFmtId="0" fontId="6" fillId="2" borderId="0" xfId="0" applyFont="1" applyFill="1" applyBorder="1">
      <alignment vertical="center"/>
    </xf>
    <xf numFmtId="0" fontId="6" fillId="2" borderId="8" xfId="0" applyFont="1" applyFill="1" applyBorder="1">
      <alignment vertical="center"/>
    </xf>
    <xf numFmtId="0" fontId="6" fillId="2" borderId="12" xfId="0" applyFont="1" applyFill="1" applyBorder="1">
      <alignment vertical="center"/>
    </xf>
    <xf numFmtId="0" fontId="7" fillId="2" borderId="3" xfId="0" applyFont="1" applyFill="1" applyBorder="1">
      <alignment vertical="center"/>
    </xf>
    <xf numFmtId="0" fontId="6" fillId="2" borderId="13" xfId="0" applyFont="1" applyFill="1" applyBorder="1">
      <alignment vertical="center"/>
    </xf>
    <xf numFmtId="0" fontId="6" fillId="2" borderId="3" xfId="0" applyFont="1" applyFill="1" applyBorder="1">
      <alignment vertical="center"/>
    </xf>
    <xf numFmtId="0" fontId="8" fillId="2" borderId="0" xfId="0" applyFont="1" applyFill="1">
      <alignment vertical="center"/>
    </xf>
    <xf numFmtId="0" fontId="8" fillId="3" borderId="7"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6" fillId="4" borderId="5"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Alignment="1">
      <alignment horizontal="center" vertical="center"/>
    </xf>
    <xf numFmtId="0" fontId="6" fillId="4"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0" xfId="0" applyFont="1" applyFill="1" applyBorder="1" applyAlignment="1">
      <alignment horizontal="center" vertical="center"/>
    </xf>
    <xf numFmtId="176" fontId="6" fillId="2" borderId="12" xfId="0" applyNumberFormat="1" applyFont="1" applyFill="1" applyBorder="1" applyAlignment="1">
      <alignment horizontal="center" vertical="center"/>
    </xf>
    <xf numFmtId="0" fontId="8" fillId="2" borderId="0" xfId="0" applyFont="1" applyFill="1" applyBorder="1">
      <alignment vertical="center"/>
    </xf>
    <xf numFmtId="0" fontId="8" fillId="3" borderId="9" xfId="0" applyFont="1" applyFill="1" applyBorder="1" applyAlignment="1">
      <alignment horizontal="center" vertical="center"/>
    </xf>
    <xf numFmtId="0" fontId="8" fillId="2" borderId="0" xfId="0" applyFont="1" applyFill="1" applyBorder="1" applyAlignment="1">
      <alignment horizontal="center" vertical="center"/>
    </xf>
    <xf numFmtId="0" fontId="8" fillId="3" borderId="4" xfId="0" applyFont="1" applyFill="1" applyBorder="1" applyAlignment="1">
      <alignment horizontal="center" vertical="center"/>
    </xf>
    <xf numFmtId="0" fontId="6" fillId="0" borderId="0" xfId="0" applyFont="1">
      <alignment vertical="center"/>
    </xf>
    <xf numFmtId="0" fontId="2" fillId="0" borderId="0" xfId="0" applyFont="1">
      <alignment vertical="center"/>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6" fillId="0" borderId="19" xfId="0" applyFont="1" applyBorder="1" applyAlignment="1">
      <alignment vertical="center" wrapText="1"/>
    </xf>
    <xf numFmtId="0" fontId="6" fillId="0" borderId="20" xfId="0" applyFont="1" applyBorder="1" applyAlignment="1">
      <alignment vertical="center" wrapText="1"/>
    </xf>
    <xf numFmtId="0" fontId="8" fillId="0" borderId="0" xfId="0" applyFont="1">
      <alignment vertical="center"/>
    </xf>
    <xf numFmtId="0" fontId="6" fillId="6" borderId="18" xfId="0" applyFont="1" applyFill="1" applyBorder="1" applyAlignment="1">
      <alignment horizontal="center" vertical="center" wrapText="1"/>
    </xf>
    <xf numFmtId="0" fontId="6" fillId="0" borderId="24" xfId="0" applyFont="1" applyBorder="1" applyAlignment="1">
      <alignment vertical="center" wrapText="1"/>
    </xf>
    <xf numFmtId="176" fontId="11" fillId="7" borderId="6" xfId="0" applyNumberFormat="1" applyFont="1" applyFill="1" applyBorder="1" applyAlignment="1">
      <alignment horizontal="center" vertical="center"/>
    </xf>
    <xf numFmtId="0" fontId="6" fillId="5" borderId="1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6" borderId="17"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17" xfId="0" applyFont="1" applyBorder="1" applyAlignment="1">
      <alignment horizontal="center" vertical="center" wrapText="1"/>
    </xf>
    <xf numFmtId="0" fontId="6" fillId="6" borderId="25" xfId="0" applyFont="1" applyFill="1" applyBorder="1" applyAlignment="1">
      <alignment horizontal="center" vertical="center" wrapText="1"/>
    </xf>
    <xf numFmtId="0" fontId="6" fillId="2" borderId="10" xfId="0" applyFont="1" applyFill="1" applyBorder="1" applyAlignment="1">
      <alignment vertical="center"/>
    </xf>
    <xf numFmtId="0" fontId="6" fillId="4" borderId="10"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1" xfId="0" applyFont="1" applyFill="1" applyBorder="1" applyAlignment="1">
      <alignment horizontal="center" vertical="center"/>
    </xf>
    <xf numFmtId="0" fontId="6" fillId="8" borderId="10" xfId="0" applyFont="1" applyFill="1" applyBorder="1" applyAlignment="1">
      <alignment horizontal="center" vertical="center"/>
    </xf>
    <xf numFmtId="0" fontId="6" fillId="2" borderId="26" xfId="0" applyFont="1" applyFill="1" applyBorder="1" applyAlignment="1">
      <alignment horizontal="center" vertical="center"/>
    </xf>
    <xf numFmtId="176" fontId="6" fillId="9" borderId="5" xfId="0" applyNumberFormat="1" applyFont="1" applyFill="1" applyBorder="1" applyAlignment="1">
      <alignment horizontal="center" vertical="center"/>
    </xf>
    <xf numFmtId="176" fontId="6" fillId="9" borderId="1" xfId="0" applyNumberFormat="1" applyFont="1" applyFill="1" applyBorder="1" applyAlignment="1">
      <alignment horizontal="center" vertical="center"/>
    </xf>
    <xf numFmtId="176" fontId="6" fillId="9" borderId="10" xfId="0" applyNumberFormat="1" applyFont="1" applyFill="1" applyBorder="1" applyAlignment="1">
      <alignment horizontal="center" vertical="center"/>
    </xf>
    <xf numFmtId="0" fontId="12" fillId="2" borderId="11" xfId="0" applyFont="1" applyFill="1" applyBorder="1">
      <alignment vertical="center"/>
    </xf>
    <xf numFmtId="0" fontId="2" fillId="0" borderId="27" xfId="0" applyFont="1" applyBorder="1">
      <alignment vertical="center"/>
    </xf>
    <xf numFmtId="177" fontId="11" fillId="7" borderId="27" xfId="0" applyNumberFormat="1" applyFont="1" applyFill="1" applyBorder="1" applyAlignment="1">
      <alignment horizontal="center" vertical="center"/>
    </xf>
    <xf numFmtId="0" fontId="6" fillId="2" borderId="11"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0" xfId="0" applyFont="1" applyFill="1" applyBorder="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0" borderId="21" xfId="0" applyFont="1" applyBorder="1" applyAlignment="1">
      <alignment horizontal="left" vertical="center" wrapText="1"/>
    </xf>
    <xf numFmtId="0" fontId="6" fillId="0" borderId="23" xfId="0" applyFont="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9"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BC99F"/>
      <color rgb="FFF68E3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tabSelected="1" workbookViewId="0">
      <selection activeCell="B19" sqref="B19:J30"/>
    </sheetView>
  </sheetViews>
  <sheetFormatPr defaultColWidth="9" defaultRowHeight="14.25" x14ac:dyDescent="0.15"/>
  <cols>
    <col min="1" max="1" width="3.125" style="1" customWidth="1"/>
    <col min="2" max="2" width="24.375" style="1" customWidth="1"/>
    <col min="3" max="3" width="17.75" style="1" customWidth="1"/>
    <col min="4" max="4" width="25.625" style="1" customWidth="1"/>
    <col min="5" max="5" width="16" style="1" customWidth="1"/>
    <col min="6" max="6" width="10.25" style="1" customWidth="1"/>
    <col min="7" max="7" width="15.5" style="1" customWidth="1"/>
    <col min="8" max="8" width="15.625" style="1" customWidth="1"/>
    <col min="9" max="9" width="1.5" style="2" customWidth="1"/>
    <col min="10" max="10" width="23.375" style="1" bestFit="1" customWidth="1"/>
    <col min="11" max="16384" width="9" style="1"/>
  </cols>
  <sheetData>
    <row r="1" spans="1:11" ht="16.5" customHeight="1" x14ac:dyDescent="0.15">
      <c r="A1" s="5"/>
      <c r="B1" s="5"/>
      <c r="C1" s="5"/>
      <c r="D1" s="5"/>
      <c r="E1" s="5"/>
      <c r="F1" s="5"/>
      <c r="G1" s="5"/>
      <c r="H1" s="5"/>
      <c r="I1" s="6"/>
      <c r="J1" s="5"/>
      <c r="K1" s="5"/>
    </row>
    <row r="2" spans="1:11" ht="26.25" x14ac:dyDescent="0.15">
      <c r="A2" s="5"/>
      <c r="B2" s="57" t="s">
        <v>4</v>
      </c>
      <c r="C2" s="7"/>
      <c r="D2" s="7"/>
      <c r="E2" s="7"/>
      <c r="F2" s="7"/>
      <c r="G2" s="7"/>
      <c r="H2" s="7"/>
      <c r="I2" s="7"/>
      <c r="J2" s="8"/>
      <c r="K2" s="5"/>
    </row>
    <row r="3" spans="1:11" ht="6" customHeight="1" x14ac:dyDescent="0.15">
      <c r="A3" s="5"/>
      <c r="B3" s="9"/>
      <c r="C3" s="6"/>
      <c r="D3" s="6"/>
      <c r="E3" s="6"/>
      <c r="F3" s="6"/>
      <c r="G3" s="6"/>
      <c r="H3" s="6"/>
      <c r="I3" s="6"/>
      <c r="J3" s="10"/>
      <c r="K3" s="5"/>
    </row>
    <row r="4" spans="1:11" ht="9" customHeight="1" thickBot="1" x14ac:dyDescent="0.2">
      <c r="A4" s="5"/>
      <c r="B4" s="11"/>
      <c r="C4" s="6"/>
      <c r="D4" s="6"/>
      <c r="E4" s="6"/>
      <c r="F4" s="6"/>
      <c r="G4" s="6"/>
      <c r="H4" s="6"/>
      <c r="I4" s="6"/>
      <c r="J4" s="10"/>
      <c r="K4" s="5"/>
    </row>
    <row r="5" spans="1:11" s="3" customFormat="1" ht="26.1" customHeight="1" thickBot="1" x14ac:dyDescent="0.2">
      <c r="A5" s="12"/>
      <c r="B5" s="13" t="s">
        <v>0</v>
      </c>
      <c r="C5" s="13" t="s">
        <v>1</v>
      </c>
      <c r="D5" s="13" t="s">
        <v>190</v>
      </c>
      <c r="E5" s="13" t="s">
        <v>173</v>
      </c>
      <c r="F5" s="13"/>
      <c r="G5" s="13" t="s">
        <v>128</v>
      </c>
      <c r="H5" s="13" t="s">
        <v>133</v>
      </c>
      <c r="I5" s="14"/>
      <c r="J5" s="13" t="s">
        <v>129</v>
      </c>
      <c r="K5" s="15"/>
    </row>
    <row r="6" spans="1:11" ht="18" x14ac:dyDescent="0.15">
      <c r="A6" s="5"/>
      <c r="B6" s="16" t="s">
        <v>192</v>
      </c>
      <c r="C6" s="50">
        <v>1</v>
      </c>
      <c r="D6" s="50">
        <v>30</v>
      </c>
      <c r="E6" s="17">
        <v>136</v>
      </c>
      <c r="F6" s="17"/>
      <c r="G6" s="50">
        <v>5</v>
      </c>
      <c r="H6" s="50">
        <v>365</v>
      </c>
      <c r="I6" s="18"/>
      <c r="J6" s="54">
        <f>E6*(C6*CEILING(D6/16, 1))*(60/G6)*24*H6/(1024*1024)</f>
        <v>27.26806640625</v>
      </c>
      <c r="K6" s="19"/>
    </row>
    <row r="7" spans="1:11" ht="18" x14ac:dyDescent="0.15">
      <c r="A7" s="5"/>
      <c r="B7" s="20" t="s">
        <v>189</v>
      </c>
      <c r="C7" s="51">
        <v>1</v>
      </c>
      <c r="D7" s="51">
        <v>30</v>
      </c>
      <c r="E7" s="21">
        <v>143</v>
      </c>
      <c r="F7" s="21"/>
      <c r="G7" s="51">
        <v>5</v>
      </c>
      <c r="H7" s="51">
        <v>365</v>
      </c>
      <c r="I7" s="18"/>
      <c r="J7" s="55">
        <f>E7*(C7*CEILING(D7/16, 1))*(60/G7)*24*H7/(1024*1024)</f>
        <v>28.67156982421875</v>
      </c>
      <c r="K7" s="19"/>
    </row>
    <row r="8" spans="1:11" ht="18" x14ac:dyDescent="0.15">
      <c r="A8" s="5"/>
      <c r="B8" s="20" t="s">
        <v>172</v>
      </c>
      <c r="C8" s="51">
        <v>1</v>
      </c>
      <c r="D8" s="51">
        <v>5</v>
      </c>
      <c r="E8" s="21">
        <v>120</v>
      </c>
      <c r="F8" s="21"/>
      <c r="G8" s="51">
        <v>60</v>
      </c>
      <c r="H8" s="51">
        <v>365</v>
      </c>
      <c r="I8" s="18"/>
      <c r="J8" s="55">
        <f>E8*C8*D8*H8/(1024*1024)</f>
        <v>0.20885467529296875</v>
      </c>
      <c r="K8" s="19"/>
    </row>
    <row r="9" spans="1:11" s="2" customFormat="1" ht="8.25" customHeight="1" thickBot="1" x14ac:dyDescent="0.2">
      <c r="A9" s="6"/>
      <c r="B9" s="22"/>
      <c r="C9" s="23"/>
      <c r="D9" s="23"/>
      <c r="E9" s="23"/>
      <c r="F9" s="23"/>
      <c r="G9" s="23"/>
      <c r="H9" s="23"/>
      <c r="I9" s="24"/>
      <c r="J9" s="25"/>
      <c r="K9" s="24"/>
    </row>
    <row r="10" spans="1:11" s="4" customFormat="1" ht="26.1" customHeight="1" x14ac:dyDescent="0.15">
      <c r="A10" s="26"/>
      <c r="B10" s="27" t="s">
        <v>0</v>
      </c>
      <c r="C10" s="27" t="s">
        <v>1</v>
      </c>
      <c r="D10" s="27" t="s">
        <v>193</v>
      </c>
      <c r="E10" s="27" t="s">
        <v>173</v>
      </c>
      <c r="F10" s="27"/>
      <c r="G10" s="27"/>
      <c r="H10" s="27"/>
      <c r="I10" s="14"/>
      <c r="J10" s="27" t="s">
        <v>129</v>
      </c>
      <c r="K10" s="28"/>
    </row>
    <row r="11" spans="1:11" ht="18.75" thickBot="1" x14ac:dyDescent="0.2">
      <c r="A11" s="5"/>
      <c r="B11" s="49" t="s">
        <v>170</v>
      </c>
      <c r="C11" s="52">
        <v>1</v>
      </c>
      <c r="D11" s="52">
        <v>100</v>
      </c>
      <c r="E11" s="53">
        <v>1585</v>
      </c>
      <c r="F11" s="48"/>
      <c r="G11" s="48"/>
      <c r="H11" s="52"/>
      <c r="I11" s="18"/>
      <c r="J11" s="54">
        <f>1585*C11*D11/(1024*1024)</f>
        <v>0.15115737915039063</v>
      </c>
      <c r="K11" s="19"/>
    </row>
    <row r="12" spans="1:11" s="3" customFormat="1" ht="26.1" customHeight="1" x14ac:dyDescent="0.15">
      <c r="A12" s="12"/>
      <c r="B12" s="27" t="s">
        <v>0</v>
      </c>
      <c r="C12" s="27" t="s">
        <v>1</v>
      </c>
      <c r="D12" s="27" t="s">
        <v>193</v>
      </c>
      <c r="E12" s="27" t="s">
        <v>167</v>
      </c>
      <c r="F12" s="27" t="s">
        <v>168</v>
      </c>
      <c r="G12" s="27" t="s">
        <v>169</v>
      </c>
      <c r="H12" s="27"/>
      <c r="I12" s="14"/>
      <c r="J12" s="27" t="s">
        <v>129</v>
      </c>
      <c r="K12" s="15"/>
    </row>
    <row r="13" spans="1:11" ht="18.75" thickBot="1" x14ac:dyDescent="0.2">
      <c r="A13" s="5"/>
      <c r="B13" s="49" t="s">
        <v>171</v>
      </c>
      <c r="C13" s="52">
        <v>1</v>
      </c>
      <c r="D13" s="52">
        <v>10</v>
      </c>
      <c r="E13" s="52">
        <v>256</v>
      </c>
      <c r="F13" s="52">
        <v>20</v>
      </c>
      <c r="G13" s="52">
        <v>6</v>
      </c>
      <c r="H13" s="52"/>
      <c r="I13" s="18"/>
      <c r="J13" s="56">
        <f>(G13*2+8)*E13*F13*C13*D13/(1024*1024)</f>
        <v>0.9765625</v>
      </c>
      <c r="K13" s="19"/>
    </row>
    <row r="14" spans="1:11" ht="16.5" thickBot="1" x14ac:dyDescent="0.2">
      <c r="A14" s="5"/>
      <c r="B14" s="11"/>
      <c r="C14" s="6"/>
      <c r="D14" s="6"/>
      <c r="E14" s="6"/>
      <c r="F14" s="6"/>
      <c r="G14" s="6"/>
      <c r="H14" s="6"/>
      <c r="I14" s="6"/>
      <c r="J14" s="10"/>
      <c r="K14" s="5"/>
    </row>
    <row r="15" spans="1:11" ht="24.75" customHeight="1" thickBot="1" x14ac:dyDescent="0.2">
      <c r="A15" s="5"/>
      <c r="B15" s="11"/>
      <c r="C15" s="6"/>
      <c r="D15" s="6"/>
      <c r="E15" s="6"/>
      <c r="F15" s="6"/>
      <c r="G15" s="6"/>
      <c r="H15" s="29" t="s">
        <v>2</v>
      </c>
      <c r="I15" s="6"/>
      <c r="J15" s="40">
        <f>SUM(J6+J8+J7+J11+J13)</f>
        <v>57.276210784912109</v>
      </c>
      <c r="K15" s="5"/>
    </row>
    <row r="16" spans="1:11" ht="15.75" x14ac:dyDescent="0.15">
      <c r="A16" s="5"/>
      <c r="B16" s="11"/>
      <c r="C16" s="6"/>
      <c r="D16" s="6"/>
      <c r="E16" s="6"/>
      <c r="F16" s="6"/>
      <c r="G16" s="6"/>
      <c r="H16" s="6"/>
      <c r="I16" s="6"/>
      <c r="J16" s="10"/>
      <c r="K16" s="5"/>
    </row>
    <row r="17" spans="1:11" ht="15.75" x14ac:dyDescent="0.15">
      <c r="A17" s="5"/>
      <c r="B17" s="11"/>
      <c r="C17" s="6"/>
      <c r="D17" s="6"/>
      <c r="E17" s="6"/>
      <c r="F17" s="6"/>
      <c r="G17" s="6"/>
      <c r="H17" s="6"/>
      <c r="I17" s="6"/>
      <c r="J17" s="10"/>
      <c r="K17" s="5"/>
    </row>
    <row r="18" spans="1:11" ht="26.25" x14ac:dyDescent="0.15">
      <c r="A18" s="5"/>
      <c r="B18" s="9" t="s">
        <v>3</v>
      </c>
      <c r="C18" s="6"/>
      <c r="D18" s="6"/>
      <c r="E18" s="6"/>
      <c r="F18" s="6"/>
      <c r="G18" s="6"/>
      <c r="H18" s="6"/>
      <c r="I18" s="6"/>
      <c r="J18" s="10"/>
      <c r="K18" s="5"/>
    </row>
    <row r="19" spans="1:11" ht="15.75" x14ac:dyDescent="0.15">
      <c r="A19" s="5"/>
      <c r="B19" s="60" t="s">
        <v>194</v>
      </c>
      <c r="C19" s="61"/>
      <c r="D19" s="61"/>
      <c r="E19" s="61"/>
      <c r="F19" s="61"/>
      <c r="G19" s="61"/>
      <c r="H19" s="61"/>
      <c r="I19" s="61"/>
      <c r="J19" s="62"/>
      <c r="K19" s="5"/>
    </row>
    <row r="20" spans="1:11" ht="15.75" x14ac:dyDescent="0.15">
      <c r="A20" s="5"/>
      <c r="B20" s="63"/>
      <c r="C20" s="64"/>
      <c r="D20" s="64"/>
      <c r="E20" s="64"/>
      <c r="F20" s="64"/>
      <c r="G20" s="64"/>
      <c r="H20" s="64"/>
      <c r="I20" s="64"/>
      <c r="J20" s="65"/>
      <c r="K20" s="5"/>
    </row>
    <row r="21" spans="1:11" ht="15.75" x14ac:dyDescent="0.15">
      <c r="A21" s="5"/>
      <c r="B21" s="63"/>
      <c r="C21" s="64"/>
      <c r="D21" s="64"/>
      <c r="E21" s="64"/>
      <c r="F21" s="64"/>
      <c r="G21" s="64"/>
      <c r="H21" s="64"/>
      <c r="I21" s="64"/>
      <c r="J21" s="65"/>
      <c r="K21" s="5"/>
    </row>
    <row r="22" spans="1:11" ht="15.75" x14ac:dyDescent="0.15">
      <c r="A22" s="5"/>
      <c r="B22" s="63"/>
      <c r="C22" s="64"/>
      <c r="D22" s="64"/>
      <c r="E22" s="64"/>
      <c r="F22" s="64"/>
      <c r="G22" s="64"/>
      <c r="H22" s="64"/>
      <c r="I22" s="64"/>
      <c r="J22" s="65"/>
      <c r="K22" s="5"/>
    </row>
    <row r="23" spans="1:11" ht="15.75" x14ac:dyDescent="0.15">
      <c r="A23" s="5"/>
      <c r="B23" s="63"/>
      <c r="C23" s="64"/>
      <c r="D23" s="64"/>
      <c r="E23" s="64"/>
      <c r="F23" s="64"/>
      <c r="G23" s="64"/>
      <c r="H23" s="64"/>
      <c r="I23" s="64"/>
      <c r="J23" s="65"/>
      <c r="K23" s="5"/>
    </row>
    <row r="24" spans="1:11" ht="15.75" x14ac:dyDescent="0.15">
      <c r="A24" s="5"/>
      <c r="B24" s="63"/>
      <c r="C24" s="64"/>
      <c r="D24" s="64"/>
      <c r="E24" s="64"/>
      <c r="F24" s="64"/>
      <c r="G24" s="64"/>
      <c r="H24" s="64"/>
      <c r="I24" s="64"/>
      <c r="J24" s="65"/>
      <c r="K24" s="5"/>
    </row>
    <row r="25" spans="1:11" ht="15.75" x14ac:dyDescent="0.15">
      <c r="A25" s="5"/>
      <c r="B25" s="63"/>
      <c r="C25" s="64"/>
      <c r="D25" s="64"/>
      <c r="E25" s="64"/>
      <c r="F25" s="64"/>
      <c r="G25" s="64"/>
      <c r="H25" s="64"/>
      <c r="I25" s="64"/>
      <c r="J25" s="65"/>
      <c r="K25" s="5"/>
    </row>
    <row r="26" spans="1:11" ht="15.75" x14ac:dyDescent="0.15">
      <c r="A26" s="5"/>
      <c r="B26" s="63"/>
      <c r="C26" s="64"/>
      <c r="D26" s="64"/>
      <c r="E26" s="64"/>
      <c r="F26" s="64"/>
      <c r="G26" s="64"/>
      <c r="H26" s="64"/>
      <c r="I26" s="64"/>
      <c r="J26" s="65"/>
      <c r="K26" s="5"/>
    </row>
    <row r="27" spans="1:11" ht="15.75" x14ac:dyDescent="0.15">
      <c r="A27" s="5"/>
      <c r="B27" s="63"/>
      <c r="C27" s="64"/>
      <c r="D27" s="64"/>
      <c r="E27" s="64"/>
      <c r="F27" s="64"/>
      <c r="G27" s="64"/>
      <c r="H27" s="64"/>
      <c r="I27" s="64"/>
      <c r="J27" s="65"/>
      <c r="K27" s="5"/>
    </row>
    <row r="28" spans="1:11" ht="15.75" x14ac:dyDescent="0.15">
      <c r="A28" s="5"/>
      <c r="B28" s="63"/>
      <c r="C28" s="64"/>
      <c r="D28" s="64"/>
      <c r="E28" s="64"/>
      <c r="F28" s="64"/>
      <c r="G28" s="64"/>
      <c r="H28" s="64"/>
      <c r="I28" s="64"/>
      <c r="J28" s="65"/>
      <c r="K28" s="5"/>
    </row>
    <row r="29" spans="1:11" ht="15.75" x14ac:dyDescent="0.15">
      <c r="A29" s="5"/>
      <c r="B29" s="63"/>
      <c r="C29" s="64"/>
      <c r="D29" s="64"/>
      <c r="E29" s="64"/>
      <c r="F29" s="64"/>
      <c r="G29" s="64"/>
      <c r="H29" s="64"/>
      <c r="I29" s="64"/>
      <c r="J29" s="65"/>
      <c r="K29" s="5"/>
    </row>
    <row r="30" spans="1:11" ht="15.75" x14ac:dyDescent="0.15">
      <c r="A30" s="5"/>
      <c r="B30" s="66"/>
      <c r="C30" s="67"/>
      <c r="D30" s="67"/>
      <c r="E30" s="67"/>
      <c r="F30" s="67"/>
      <c r="G30" s="67"/>
      <c r="H30" s="67"/>
      <c r="I30" s="67"/>
      <c r="J30" s="68"/>
      <c r="K30" s="5"/>
    </row>
    <row r="31" spans="1:11" ht="15.75" x14ac:dyDescent="0.15">
      <c r="A31" s="5"/>
      <c r="B31" s="5"/>
      <c r="C31" s="5"/>
      <c r="D31" s="5"/>
      <c r="E31" s="5"/>
      <c r="F31" s="5"/>
      <c r="G31" s="5"/>
      <c r="H31" s="5"/>
      <c r="I31" s="6"/>
      <c r="J31" s="5"/>
      <c r="K31" s="5"/>
    </row>
    <row r="32" spans="1:11" ht="15.75" x14ac:dyDescent="0.15">
      <c r="A32" s="5"/>
      <c r="B32" s="5"/>
      <c r="C32" s="5"/>
      <c r="D32" s="5"/>
      <c r="E32" s="5"/>
      <c r="F32" s="5"/>
      <c r="G32" s="5"/>
      <c r="H32" s="5"/>
      <c r="I32" s="6"/>
      <c r="J32" s="5"/>
      <c r="K32" s="5"/>
    </row>
    <row r="33" spans="1:11" ht="15.75" x14ac:dyDescent="0.15">
      <c r="A33" s="5"/>
      <c r="B33" s="5"/>
      <c r="C33" s="5"/>
      <c r="D33" s="5"/>
      <c r="E33" s="5"/>
      <c r="F33" s="5"/>
      <c r="G33" s="5"/>
      <c r="H33" s="5"/>
      <c r="I33" s="6"/>
      <c r="J33" s="5"/>
      <c r="K33" s="5"/>
    </row>
  </sheetData>
  <mergeCells count="1">
    <mergeCell ref="B19:J30"/>
  </mergeCells>
  <phoneticPr fontId="1" type="noConversion"/>
  <dataValidations count="2">
    <dataValidation type="list" allowBlank="1" showInputMessage="1" showErrorMessage="1" sqref="H13 H9 I9:I13 H11 H6:I8">
      <formula1>"1,30,365"</formula1>
    </dataValidation>
    <dataValidation type="list" allowBlank="1" showInputMessage="1" showErrorMessage="1" sqref="G6">
      <formula1>"5,10,15,20,30,60"</formula1>
    </dataValidation>
  </dataValidations>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C1" sqref="C1"/>
    </sheetView>
  </sheetViews>
  <sheetFormatPr defaultRowHeight="13.5" x14ac:dyDescent="0.15"/>
  <cols>
    <col min="1" max="1" width="17.375" customWidth="1"/>
    <col min="2" max="2" width="14" customWidth="1"/>
    <col min="3" max="3" width="18.375" customWidth="1"/>
    <col min="4" max="4" width="13.625" customWidth="1"/>
    <col min="5" max="5" width="66.25" customWidth="1"/>
  </cols>
  <sheetData>
    <row r="1" spans="1:7" ht="16.5" customHeight="1" thickBot="1" x14ac:dyDescent="0.2">
      <c r="A1" s="37" t="s">
        <v>127</v>
      </c>
      <c r="B1" s="31"/>
      <c r="C1" s="31"/>
      <c r="D1" s="31"/>
      <c r="E1" s="31"/>
      <c r="F1" s="31"/>
      <c r="G1" s="31"/>
    </row>
    <row r="2" spans="1:7" ht="16.5" customHeight="1" thickBot="1" x14ac:dyDescent="0.2">
      <c r="A2" s="47" t="s">
        <v>36</v>
      </c>
      <c r="B2" s="44" t="s">
        <v>7</v>
      </c>
      <c r="C2" s="44" t="s">
        <v>132</v>
      </c>
      <c r="D2" s="38" t="s">
        <v>8</v>
      </c>
      <c r="E2" s="38" t="s">
        <v>9</v>
      </c>
      <c r="F2" s="31"/>
      <c r="G2" s="31"/>
    </row>
    <row r="3" spans="1:7" ht="16.5" customHeight="1" thickBot="1" x14ac:dyDescent="0.2">
      <c r="A3" s="39" t="s">
        <v>62</v>
      </c>
      <c r="B3" s="46" t="s">
        <v>10</v>
      </c>
      <c r="C3" s="46">
        <v>4</v>
      </c>
      <c r="D3" s="45"/>
      <c r="E3" s="35" t="s">
        <v>174</v>
      </c>
      <c r="F3" s="31"/>
      <c r="G3" s="31"/>
    </row>
    <row r="4" spans="1:7" ht="16.5" customHeight="1" thickBot="1" x14ac:dyDescent="0.2">
      <c r="A4" s="39" t="s">
        <v>63</v>
      </c>
      <c r="B4" s="46" t="s">
        <v>64</v>
      </c>
      <c r="C4" s="46">
        <v>4</v>
      </c>
      <c r="D4" s="45"/>
      <c r="E4" s="35" t="s">
        <v>175</v>
      </c>
      <c r="F4" s="31"/>
      <c r="G4" s="31"/>
    </row>
    <row r="5" spans="1:7" ht="16.5" customHeight="1" thickBot="1" x14ac:dyDescent="0.2">
      <c r="A5" s="39" t="s">
        <v>65</v>
      </c>
      <c r="B5" s="46" t="s">
        <v>16</v>
      </c>
      <c r="C5" s="46">
        <v>8</v>
      </c>
      <c r="D5" s="43" t="s">
        <v>17</v>
      </c>
      <c r="E5" s="36" t="s">
        <v>176</v>
      </c>
      <c r="F5" s="31"/>
      <c r="G5" s="31"/>
    </row>
    <row r="6" spans="1:7" ht="16.5" customHeight="1" thickBot="1" x14ac:dyDescent="0.2">
      <c r="A6" s="39" t="s">
        <v>66</v>
      </c>
      <c r="B6" s="46" t="s">
        <v>16</v>
      </c>
      <c r="C6" s="46">
        <v>8</v>
      </c>
      <c r="D6" s="43" t="s">
        <v>17</v>
      </c>
      <c r="E6" s="36" t="s">
        <v>113</v>
      </c>
      <c r="F6" s="31"/>
      <c r="G6" s="31"/>
    </row>
    <row r="7" spans="1:7" ht="16.5" customHeight="1" thickBot="1" x14ac:dyDescent="0.2">
      <c r="A7" s="39" t="s">
        <v>67</v>
      </c>
      <c r="B7" s="46" t="s">
        <v>16</v>
      </c>
      <c r="C7" s="46">
        <v>8</v>
      </c>
      <c r="D7" s="43" t="s">
        <v>17</v>
      </c>
      <c r="E7" s="36" t="s">
        <v>114</v>
      </c>
      <c r="F7" s="31"/>
      <c r="G7" s="31"/>
    </row>
    <row r="8" spans="1:7" ht="16.5" customHeight="1" thickBot="1" x14ac:dyDescent="0.2">
      <c r="A8" s="39" t="s">
        <v>68</v>
      </c>
      <c r="B8" s="46" t="s">
        <v>16</v>
      </c>
      <c r="C8" s="46">
        <v>8</v>
      </c>
      <c r="D8" s="43" t="s">
        <v>17</v>
      </c>
      <c r="E8" s="36" t="s">
        <v>115</v>
      </c>
      <c r="F8" s="31"/>
      <c r="G8" s="31"/>
    </row>
    <row r="9" spans="1:7" ht="16.5" customHeight="1" thickBot="1" x14ac:dyDescent="0.2">
      <c r="A9" s="39" t="s">
        <v>69</v>
      </c>
      <c r="B9" s="46" t="s">
        <v>16</v>
      </c>
      <c r="C9" s="46">
        <v>8</v>
      </c>
      <c r="D9" s="43" t="s">
        <v>17</v>
      </c>
      <c r="E9" s="36" t="s">
        <v>116</v>
      </c>
      <c r="F9" s="31"/>
      <c r="G9" s="31"/>
    </row>
    <row r="10" spans="1:7" ht="16.5" customHeight="1" thickBot="1" x14ac:dyDescent="0.2">
      <c r="A10" s="39" t="s">
        <v>70</v>
      </c>
      <c r="B10" s="46" t="s">
        <v>16</v>
      </c>
      <c r="C10" s="46">
        <v>8</v>
      </c>
      <c r="D10" s="43" t="s">
        <v>17</v>
      </c>
      <c r="E10" s="36" t="s">
        <v>117</v>
      </c>
      <c r="F10" s="31"/>
      <c r="G10" s="31"/>
    </row>
    <row r="11" spans="1:7" ht="16.5" customHeight="1" thickBot="1" x14ac:dyDescent="0.2">
      <c r="A11" s="39" t="s">
        <v>71</v>
      </c>
      <c r="B11" s="46" t="s">
        <v>16</v>
      </c>
      <c r="C11" s="46">
        <v>8</v>
      </c>
      <c r="D11" s="43" t="s">
        <v>17</v>
      </c>
      <c r="E11" s="36" t="s">
        <v>118</v>
      </c>
      <c r="F11" s="31"/>
      <c r="G11" s="31"/>
    </row>
    <row r="12" spans="1:7" ht="16.5" customHeight="1" thickBot="1" x14ac:dyDescent="0.2">
      <c r="A12" s="39" t="s">
        <v>72</v>
      </c>
      <c r="B12" s="46" t="s">
        <v>16</v>
      </c>
      <c r="C12" s="46">
        <v>8</v>
      </c>
      <c r="D12" s="43" t="s">
        <v>17</v>
      </c>
      <c r="E12" s="36" t="s">
        <v>119</v>
      </c>
      <c r="F12" s="31"/>
      <c r="G12" s="31"/>
    </row>
    <row r="13" spans="1:7" ht="16.5" customHeight="1" thickBot="1" x14ac:dyDescent="0.2">
      <c r="A13" s="39" t="s">
        <v>73</v>
      </c>
      <c r="B13" s="46" t="s">
        <v>16</v>
      </c>
      <c r="C13" s="46">
        <v>8</v>
      </c>
      <c r="D13" s="43" t="s">
        <v>17</v>
      </c>
      <c r="E13" s="36" t="s">
        <v>120</v>
      </c>
      <c r="F13" s="31"/>
      <c r="G13" s="31"/>
    </row>
    <row r="14" spans="1:7" ht="16.5" customHeight="1" thickBot="1" x14ac:dyDescent="0.2">
      <c r="A14" s="39" t="s">
        <v>74</v>
      </c>
      <c r="B14" s="46" t="s">
        <v>16</v>
      </c>
      <c r="C14" s="46">
        <v>8</v>
      </c>
      <c r="D14" s="43" t="s">
        <v>17</v>
      </c>
      <c r="E14" s="36" t="s">
        <v>121</v>
      </c>
      <c r="F14" s="31"/>
      <c r="G14" s="31"/>
    </row>
    <row r="15" spans="1:7" ht="16.5" customHeight="1" thickBot="1" x14ac:dyDescent="0.2">
      <c r="A15" s="39" t="s">
        <v>75</v>
      </c>
      <c r="B15" s="46" t="s">
        <v>16</v>
      </c>
      <c r="C15" s="46">
        <v>8</v>
      </c>
      <c r="D15" s="43" t="s">
        <v>17</v>
      </c>
      <c r="E15" s="36" t="s">
        <v>122</v>
      </c>
      <c r="F15" s="31"/>
      <c r="G15" s="31"/>
    </row>
    <row r="16" spans="1:7" ht="16.5" customHeight="1" thickBot="1" x14ac:dyDescent="0.2">
      <c r="A16" s="39" t="s">
        <v>76</v>
      </c>
      <c r="B16" s="46" t="s">
        <v>16</v>
      </c>
      <c r="C16" s="46">
        <v>8</v>
      </c>
      <c r="D16" s="43" t="s">
        <v>17</v>
      </c>
      <c r="E16" s="36" t="s">
        <v>123</v>
      </c>
      <c r="F16" s="31"/>
      <c r="G16" s="31"/>
    </row>
    <row r="17" spans="1:7" ht="16.5" customHeight="1" thickBot="1" x14ac:dyDescent="0.2">
      <c r="A17" s="39" t="s">
        <v>77</v>
      </c>
      <c r="B17" s="46" t="s">
        <v>16</v>
      </c>
      <c r="C17" s="46">
        <v>8</v>
      </c>
      <c r="D17" s="43" t="s">
        <v>17</v>
      </c>
      <c r="E17" s="36" t="s">
        <v>124</v>
      </c>
      <c r="F17" s="31"/>
      <c r="G17" s="31"/>
    </row>
    <row r="18" spans="1:7" ht="16.5" customHeight="1" thickBot="1" x14ac:dyDescent="0.2">
      <c r="A18" s="39" t="s">
        <v>78</v>
      </c>
      <c r="B18" s="46" t="s">
        <v>16</v>
      </c>
      <c r="C18" s="46">
        <v>8</v>
      </c>
      <c r="D18" s="43" t="s">
        <v>17</v>
      </c>
      <c r="E18" s="36" t="s">
        <v>125</v>
      </c>
      <c r="F18" s="31"/>
      <c r="G18" s="31"/>
    </row>
    <row r="19" spans="1:7" ht="16.5" customHeight="1" thickBot="1" x14ac:dyDescent="0.2">
      <c r="A19" s="39" t="s">
        <v>79</v>
      </c>
      <c r="B19" s="46" t="s">
        <v>16</v>
      </c>
      <c r="C19" s="46">
        <v>8</v>
      </c>
      <c r="D19" s="43" t="s">
        <v>17</v>
      </c>
      <c r="E19" s="36" t="s">
        <v>126</v>
      </c>
      <c r="F19" s="31"/>
      <c r="G19" s="31"/>
    </row>
    <row r="20" spans="1:7" ht="16.5" customHeight="1" thickBot="1" x14ac:dyDescent="0.2">
      <c r="A20" s="39" t="s">
        <v>80</v>
      </c>
      <c r="B20" s="46" t="s">
        <v>16</v>
      </c>
      <c r="C20" s="46">
        <v>8</v>
      </c>
      <c r="D20" s="43" t="s">
        <v>17</v>
      </c>
      <c r="E20" s="36" t="s">
        <v>81</v>
      </c>
      <c r="F20" s="31"/>
      <c r="G20" s="31"/>
    </row>
    <row r="21" spans="1:7" ht="16.5" customHeight="1" thickBot="1" x14ac:dyDescent="0.2">
      <c r="A21" s="29" t="s">
        <v>2</v>
      </c>
      <c r="B21" s="58"/>
      <c r="C21" s="59">
        <f>SUM(C3:C20)</f>
        <v>136</v>
      </c>
      <c r="D21" s="58"/>
      <c r="E21" s="58"/>
      <c r="F21" s="31"/>
      <c r="G21" s="31"/>
    </row>
    <row r="22" spans="1:7" ht="16.5" customHeight="1" x14ac:dyDescent="0.15">
      <c r="A22" s="31"/>
      <c r="B22" s="31"/>
      <c r="C22" s="31"/>
      <c r="D22" s="31"/>
      <c r="E22" s="31"/>
      <c r="F22" s="31"/>
      <c r="G22" s="31"/>
    </row>
    <row r="23" spans="1:7" ht="14.25" x14ac:dyDescent="0.15">
      <c r="A23" s="31"/>
      <c r="B23" s="31"/>
      <c r="C23" s="31"/>
      <c r="D23" s="31"/>
      <c r="E23" s="31"/>
      <c r="F23" s="31"/>
      <c r="G23" s="31"/>
    </row>
    <row r="24" spans="1:7" ht="14.25" x14ac:dyDescent="0.15">
      <c r="A24" s="31"/>
      <c r="B24" s="31"/>
      <c r="C24" s="31"/>
      <c r="D24" s="31"/>
      <c r="E24" s="31"/>
      <c r="F24" s="31"/>
      <c r="G24" s="31"/>
    </row>
    <row r="25" spans="1:7" ht="14.25" x14ac:dyDescent="0.15">
      <c r="A25" s="31"/>
      <c r="B25" s="31"/>
      <c r="C25" s="31"/>
      <c r="D25" s="31"/>
      <c r="E25" s="31"/>
      <c r="F25" s="31"/>
      <c r="G25" s="31"/>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sqref="A1:E25"/>
    </sheetView>
  </sheetViews>
  <sheetFormatPr defaultRowHeight="13.5" x14ac:dyDescent="0.15"/>
  <cols>
    <col min="1" max="1" width="13.5" customWidth="1"/>
    <col min="2" max="2" width="11.25" customWidth="1"/>
    <col min="3" max="3" width="19.125" customWidth="1"/>
    <col min="4" max="4" width="11.75" customWidth="1"/>
    <col min="5" max="5" width="33.625" customWidth="1"/>
  </cols>
  <sheetData>
    <row r="1" spans="1:7" ht="16.5" customHeight="1" thickBot="1" x14ac:dyDescent="0.2">
      <c r="A1" s="37" t="s">
        <v>5</v>
      </c>
      <c r="B1" s="30"/>
      <c r="C1" s="31"/>
      <c r="D1" s="31"/>
      <c r="E1" s="31"/>
      <c r="F1" s="31"/>
      <c r="G1" s="31"/>
    </row>
    <row r="2" spans="1:7" ht="16.5" customHeight="1" thickBot="1" x14ac:dyDescent="0.2">
      <c r="A2" s="41" t="s">
        <v>6</v>
      </c>
      <c r="B2" s="42" t="s">
        <v>7</v>
      </c>
      <c r="C2" s="42" t="s">
        <v>130</v>
      </c>
      <c r="D2" s="42" t="s">
        <v>8</v>
      </c>
      <c r="E2" s="42" t="s">
        <v>9</v>
      </c>
      <c r="F2" s="31"/>
      <c r="G2" s="31"/>
    </row>
    <row r="3" spans="1:7" ht="16.5" customHeight="1" thickBot="1" x14ac:dyDescent="0.2">
      <c r="A3" s="32" t="s">
        <v>191</v>
      </c>
      <c r="B3" s="43" t="s">
        <v>10</v>
      </c>
      <c r="C3" s="43">
        <v>4</v>
      </c>
      <c r="D3" s="43"/>
      <c r="E3" s="33" t="s">
        <v>11</v>
      </c>
      <c r="F3" s="31"/>
      <c r="G3" s="31"/>
    </row>
    <row r="4" spans="1:7" ht="16.5" customHeight="1" thickBot="1" x14ac:dyDescent="0.2">
      <c r="A4" s="32" t="s">
        <v>12</v>
      </c>
      <c r="B4" s="43" t="s">
        <v>13</v>
      </c>
      <c r="C4" s="43">
        <v>8</v>
      </c>
      <c r="D4" s="43"/>
      <c r="E4" s="33" t="s">
        <v>14</v>
      </c>
      <c r="F4" s="31"/>
      <c r="G4" s="31"/>
    </row>
    <row r="5" spans="1:7" ht="16.5" customHeight="1" thickBot="1" x14ac:dyDescent="0.2">
      <c r="A5" s="32" t="s">
        <v>39</v>
      </c>
      <c r="B5" s="43" t="s">
        <v>10</v>
      </c>
      <c r="C5" s="43">
        <v>2</v>
      </c>
      <c r="D5" s="43"/>
      <c r="E5" s="33" t="s">
        <v>94</v>
      </c>
      <c r="F5" s="31"/>
      <c r="G5" s="31"/>
    </row>
    <row r="6" spans="1:7" ht="16.5" customHeight="1" thickBot="1" x14ac:dyDescent="0.2">
      <c r="A6" s="32" t="s">
        <v>15</v>
      </c>
      <c r="B6" s="43" t="s">
        <v>16</v>
      </c>
      <c r="C6" s="43">
        <v>8</v>
      </c>
      <c r="D6" s="43" t="s">
        <v>17</v>
      </c>
      <c r="E6" s="33" t="s">
        <v>95</v>
      </c>
      <c r="F6" s="31"/>
      <c r="G6" s="31"/>
    </row>
    <row r="7" spans="1:7" ht="16.5" customHeight="1" thickBot="1" x14ac:dyDescent="0.2">
      <c r="A7" s="32" t="s">
        <v>18</v>
      </c>
      <c r="B7" s="43" t="s">
        <v>16</v>
      </c>
      <c r="C7" s="43">
        <v>8</v>
      </c>
      <c r="D7" s="43" t="s">
        <v>17</v>
      </c>
      <c r="E7" s="33" t="s">
        <v>96</v>
      </c>
      <c r="F7" s="31"/>
      <c r="G7" s="31"/>
    </row>
    <row r="8" spans="1:7" ht="16.5" customHeight="1" thickBot="1" x14ac:dyDescent="0.2">
      <c r="A8" s="32" t="s">
        <v>19</v>
      </c>
      <c r="B8" s="43" t="s">
        <v>16</v>
      </c>
      <c r="C8" s="43">
        <v>8</v>
      </c>
      <c r="D8" s="43" t="s">
        <v>17</v>
      </c>
      <c r="E8" s="33" t="s">
        <v>97</v>
      </c>
      <c r="F8" s="31"/>
      <c r="G8" s="31"/>
    </row>
    <row r="9" spans="1:7" ht="16.5" customHeight="1" thickBot="1" x14ac:dyDescent="0.2">
      <c r="A9" s="32" t="s">
        <v>20</v>
      </c>
      <c r="B9" s="43" t="s">
        <v>16</v>
      </c>
      <c r="C9" s="43">
        <v>8</v>
      </c>
      <c r="D9" s="43" t="s">
        <v>17</v>
      </c>
      <c r="E9" s="33" t="s">
        <v>98</v>
      </c>
      <c r="F9" s="31"/>
      <c r="G9" s="31"/>
    </row>
    <row r="10" spans="1:7" ht="16.5" customHeight="1" thickBot="1" x14ac:dyDescent="0.2">
      <c r="A10" s="32" t="s">
        <v>21</v>
      </c>
      <c r="B10" s="43" t="s">
        <v>16</v>
      </c>
      <c r="C10" s="43">
        <v>8</v>
      </c>
      <c r="D10" s="43" t="s">
        <v>17</v>
      </c>
      <c r="E10" s="33" t="s">
        <v>99</v>
      </c>
      <c r="F10" s="31"/>
      <c r="G10" s="31"/>
    </row>
    <row r="11" spans="1:7" ht="16.5" customHeight="1" thickBot="1" x14ac:dyDescent="0.2">
      <c r="A11" s="32" t="s">
        <v>22</v>
      </c>
      <c r="B11" s="43" t="s">
        <v>16</v>
      </c>
      <c r="C11" s="43">
        <v>8</v>
      </c>
      <c r="D11" s="43" t="s">
        <v>17</v>
      </c>
      <c r="E11" s="33" t="s">
        <v>100</v>
      </c>
      <c r="F11" s="31"/>
      <c r="G11" s="31"/>
    </row>
    <row r="12" spans="1:7" ht="16.5" customHeight="1" thickBot="1" x14ac:dyDescent="0.2">
      <c r="A12" s="32" t="s">
        <v>23</v>
      </c>
      <c r="B12" s="43" t="s">
        <v>16</v>
      </c>
      <c r="C12" s="43">
        <v>8</v>
      </c>
      <c r="D12" s="43" t="s">
        <v>17</v>
      </c>
      <c r="E12" s="33" t="s">
        <v>101</v>
      </c>
      <c r="F12" s="31"/>
      <c r="G12" s="31"/>
    </row>
    <row r="13" spans="1:7" ht="16.5" customHeight="1" thickBot="1" x14ac:dyDescent="0.2">
      <c r="A13" s="32" t="s">
        <v>24</v>
      </c>
      <c r="B13" s="43" t="s">
        <v>16</v>
      </c>
      <c r="C13" s="43">
        <v>8</v>
      </c>
      <c r="D13" s="43" t="s">
        <v>17</v>
      </c>
      <c r="E13" s="33" t="s">
        <v>102</v>
      </c>
      <c r="F13" s="31"/>
      <c r="G13" s="31"/>
    </row>
    <row r="14" spans="1:7" ht="16.5" customHeight="1" thickBot="1" x14ac:dyDescent="0.2">
      <c r="A14" s="32" t="s">
        <v>25</v>
      </c>
      <c r="B14" s="43" t="s">
        <v>16</v>
      </c>
      <c r="C14" s="43">
        <v>8</v>
      </c>
      <c r="D14" s="43" t="s">
        <v>17</v>
      </c>
      <c r="E14" s="33" t="s">
        <v>103</v>
      </c>
      <c r="F14" s="31"/>
      <c r="G14" s="31"/>
    </row>
    <row r="15" spans="1:7" ht="16.5" customHeight="1" thickBot="1" x14ac:dyDescent="0.2">
      <c r="A15" s="32" t="s">
        <v>26</v>
      </c>
      <c r="B15" s="43" t="s">
        <v>16</v>
      </c>
      <c r="C15" s="43">
        <v>8</v>
      </c>
      <c r="D15" s="43" t="s">
        <v>17</v>
      </c>
      <c r="E15" s="33" t="s">
        <v>104</v>
      </c>
      <c r="F15" s="31"/>
      <c r="G15" s="31"/>
    </row>
    <row r="16" spans="1:7" ht="16.5" customHeight="1" thickBot="1" x14ac:dyDescent="0.2">
      <c r="A16" s="32" t="s">
        <v>27</v>
      </c>
      <c r="B16" s="43" t="s">
        <v>16</v>
      </c>
      <c r="C16" s="43">
        <v>8</v>
      </c>
      <c r="D16" s="43" t="s">
        <v>17</v>
      </c>
      <c r="E16" s="33" t="s">
        <v>105</v>
      </c>
      <c r="F16" s="31"/>
      <c r="G16" s="31"/>
    </row>
    <row r="17" spans="1:7" ht="16.5" customHeight="1" thickBot="1" x14ac:dyDescent="0.2">
      <c r="A17" s="32" t="s">
        <v>28</v>
      </c>
      <c r="B17" s="43" t="s">
        <v>16</v>
      </c>
      <c r="C17" s="43">
        <v>8</v>
      </c>
      <c r="D17" s="43" t="s">
        <v>17</v>
      </c>
      <c r="E17" s="33" t="s">
        <v>106</v>
      </c>
      <c r="F17" s="31"/>
      <c r="G17" s="31"/>
    </row>
    <row r="18" spans="1:7" ht="16.5" customHeight="1" thickBot="1" x14ac:dyDescent="0.2">
      <c r="A18" s="32" t="s">
        <v>29</v>
      </c>
      <c r="B18" s="43" t="s">
        <v>16</v>
      </c>
      <c r="C18" s="43">
        <v>8</v>
      </c>
      <c r="D18" s="43" t="s">
        <v>17</v>
      </c>
      <c r="E18" s="33" t="s">
        <v>107</v>
      </c>
      <c r="F18" s="31"/>
      <c r="G18" s="31"/>
    </row>
    <row r="19" spans="1:7" ht="16.5" customHeight="1" thickBot="1" x14ac:dyDescent="0.2">
      <c r="A19" s="32" t="s">
        <v>30</v>
      </c>
      <c r="B19" s="43" t="s">
        <v>16</v>
      </c>
      <c r="C19" s="43">
        <v>8</v>
      </c>
      <c r="D19" s="43" t="s">
        <v>17</v>
      </c>
      <c r="E19" s="33" t="s">
        <v>108</v>
      </c>
      <c r="F19" s="31"/>
      <c r="G19" s="31"/>
    </row>
    <row r="20" spans="1:7" ht="16.5" customHeight="1" thickBot="1" x14ac:dyDescent="0.2">
      <c r="A20" s="32" t="s">
        <v>31</v>
      </c>
      <c r="B20" s="43" t="s">
        <v>16</v>
      </c>
      <c r="C20" s="43">
        <v>8</v>
      </c>
      <c r="D20" s="43" t="s">
        <v>17</v>
      </c>
      <c r="E20" s="33" t="s">
        <v>109</v>
      </c>
      <c r="F20" s="31"/>
      <c r="G20" s="31"/>
    </row>
    <row r="21" spans="1:7" ht="16.5" customHeight="1" thickBot="1" x14ac:dyDescent="0.2">
      <c r="A21" s="32" t="s">
        <v>32</v>
      </c>
      <c r="B21" s="43" t="s">
        <v>16</v>
      </c>
      <c r="C21" s="43">
        <v>8</v>
      </c>
      <c r="D21" s="43" t="s">
        <v>17</v>
      </c>
      <c r="E21" s="33" t="s">
        <v>110</v>
      </c>
      <c r="F21" s="31"/>
      <c r="G21" s="31"/>
    </row>
    <row r="22" spans="1:7" ht="16.5" customHeight="1" x14ac:dyDescent="0.15">
      <c r="A22" s="69" t="s">
        <v>33</v>
      </c>
      <c r="B22" s="72" t="s">
        <v>34</v>
      </c>
      <c r="C22" s="72">
        <v>1</v>
      </c>
      <c r="D22" s="72"/>
      <c r="E22" s="34" t="s">
        <v>35</v>
      </c>
      <c r="F22" s="31"/>
      <c r="G22" s="31"/>
    </row>
    <row r="23" spans="1:7" ht="16.5" customHeight="1" x14ac:dyDescent="0.15">
      <c r="A23" s="70"/>
      <c r="B23" s="73"/>
      <c r="C23" s="73"/>
      <c r="D23" s="73"/>
      <c r="E23" s="34" t="s">
        <v>111</v>
      </c>
      <c r="F23" s="31"/>
      <c r="G23" s="31"/>
    </row>
    <row r="24" spans="1:7" ht="16.5" customHeight="1" thickBot="1" x14ac:dyDescent="0.2">
      <c r="A24" s="71"/>
      <c r="B24" s="74"/>
      <c r="C24" s="74"/>
      <c r="D24" s="74"/>
      <c r="E24" s="33" t="s">
        <v>112</v>
      </c>
      <c r="F24" s="31"/>
      <c r="G24" s="31"/>
    </row>
    <row r="25" spans="1:7" ht="16.5" customHeight="1" thickBot="1" x14ac:dyDescent="0.2">
      <c r="A25" s="29" t="s">
        <v>2</v>
      </c>
      <c r="B25" s="58"/>
      <c r="C25" s="59">
        <f>SUM(C3:C23)</f>
        <v>143</v>
      </c>
      <c r="D25" s="58"/>
      <c r="E25" s="58"/>
      <c r="F25" s="31"/>
      <c r="G25" s="31"/>
    </row>
    <row r="26" spans="1:7" ht="16.5" customHeight="1" x14ac:dyDescent="0.15">
      <c r="A26" s="31"/>
      <c r="B26" s="31"/>
      <c r="C26" s="31"/>
      <c r="D26" s="31"/>
      <c r="E26" s="31"/>
      <c r="F26" s="31"/>
      <c r="G26" s="31"/>
    </row>
    <row r="27" spans="1:7" ht="16.5" customHeight="1" x14ac:dyDescent="0.15">
      <c r="A27" s="31"/>
      <c r="B27" s="31"/>
      <c r="C27" s="31"/>
      <c r="D27" s="31"/>
      <c r="E27" s="31"/>
      <c r="F27" s="31"/>
      <c r="G27" s="31"/>
    </row>
    <row r="28" spans="1:7" ht="16.5" customHeight="1" x14ac:dyDescent="0.15">
      <c r="A28" s="31"/>
      <c r="B28" s="31"/>
      <c r="C28" s="31"/>
      <c r="D28" s="31"/>
      <c r="E28" s="31"/>
      <c r="F28" s="31"/>
      <c r="G28" s="31"/>
    </row>
    <row r="29" spans="1:7" ht="16.5" customHeight="1" x14ac:dyDescent="0.15">
      <c r="A29" s="31"/>
      <c r="B29" s="31"/>
      <c r="C29" s="31"/>
      <c r="D29" s="31"/>
      <c r="E29" s="31"/>
      <c r="F29" s="31"/>
      <c r="G29" s="31"/>
    </row>
    <row r="30" spans="1:7" ht="14.25" x14ac:dyDescent="0.15">
      <c r="A30" s="31"/>
      <c r="B30" s="31"/>
      <c r="C30" s="31"/>
      <c r="D30" s="31"/>
      <c r="E30" s="31"/>
      <c r="F30" s="31"/>
      <c r="G30" s="31"/>
    </row>
    <row r="31" spans="1:7" ht="14.25" x14ac:dyDescent="0.15">
      <c r="A31" s="31"/>
      <c r="B31" s="31"/>
      <c r="C31" s="31"/>
      <c r="D31" s="31"/>
      <c r="E31" s="31"/>
      <c r="F31" s="31"/>
      <c r="G31" s="31"/>
    </row>
    <row r="32" spans="1:7" ht="14.25" x14ac:dyDescent="0.15">
      <c r="A32" s="31"/>
      <c r="B32" s="31"/>
      <c r="C32" s="31"/>
      <c r="D32" s="31"/>
      <c r="E32" s="31"/>
      <c r="F32" s="31"/>
      <c r="G32" s="31"/>
    </row>
    <row r="33" spans="1:7" ht="14.25" x14ac:dyDescent="0.15">
      <c r="A33" s="31"/>
      <c r="B33" s="31"/>
      <c r="C33" s="31"/>
      <c r="D33" s="31"/>
      <c r="E33" s="31"/>
      <c r="F33" s="31"/>
      <c r="G33" s="31"/>
    </row>
    <row r="34" spans="1:7" ht="14.25" x14ac:dyDescent="0.15">
      <c r="A34" s="31"/>
      <c r="B34" s="31"/>
      <c r="C34" s="31"/>
      <c r="D34" s="31"/>
      <c r="E34" s="31"/>
      <c r="F34" s="31"/>
      <c r="G34" s="31"/>
    </row>
    <row r="35" spans="1:7" ht="14.25" x14ac:dyDescent="0.15">
      <c r="A35" s="31"/>
      <c r="B35" s="31"/>
      <c r="C35" s="31"/>
      <c r="D35" s="31"/>
      <c r="E35" s="31"/>
      <c r="F35" s="31"/>
      <c r="G35" s="31"/>
    </row>
  </sheetData>
  <mergeCells count="4">
    <mergeCell ref="A22:A24"/>
    <mergeCell ref="B22:B24"/>
    <mergeCell ref="C22:C24"/>
    <mergeCell ref="D22:D24"/>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23"/>
  <sheetViews>
    <sheetView workbookViewId="0">
      <selection sqref="A1:E19"/>
    </sheetView>
  </sheetViews>
  <sheetFormatPr defaultRowHeight="13.5" x14ac:dyDescent="0.15"/>
  <cols>
    <col min="1" max="1" width="17.375" customWidth="1"/>
    <col min="2" max="2" width="14" customWidth="1"/>
    <col min="3" max="3" width="18.375" customWidth="1"/>
    <col min="4" max="4" width="13.625" customWidth="1"/>
    <col min="5" max="5" width="66.25" customWidth="1"/>
  </cols>
  <sheetData>
    <row r="1" spans="1:7" ht="16.5" customHeight="1" thickBot="1" x14ac:dyDescent="0.2">
      <c r="A1" s="37" t="s">
        <v>134</v>
      </c>
      <c r="B1" s="31"/>
      <c r="C1" s="31"/>
      <c r="D1" s="31"/>
      <c r="E1" s="31"/>
      <c r="F1" s="31"/>
      <c r="G1" s="31"/>
    </row>
    <row r="2" spans="1:7" ht="16.5" customHeight="1" thickBot="1" x14ac:dyDescent="0.2">
      <c r="A2" s="47" t="s">
        <v>36</v>
      </c>
      <c r="B2" s="44" t="s">
        <v>7</v>
      </c>
      <c r="C2" s="44" t="s">
        <v>132</v>
      </c>
      <c r="D2" s="38" t="s">
        <v>8</v>
      </c>
      <c r="E2" s="38" t="s">
        <v>9</v>
      </c>
      <c r="F2" s="31"/>
      <c r="G2" s="31"/>
    </row>
    <row r="3" spans="1:7" ht="16.5" customHeight="1" thickBot="1" x14ac:dyDescent="0.2">
      <c r="A3" s="35" t="s">
        <v>45</v>
      </c>
      <c r="B3" s="43" t="s">
        <v>10</v>
      </c>
      <c r="C3" s="43">
        <v>4</v>
      </c>
      <c r="D3" s="45"/>
      <c r="E3" s="35" t="s">
        <v>44</v>
      </c>
      <c r="F3" s="31"/>
      <c r="G3" s="31"/>
    </row>
    <row r="4" spans="1:7" ht="16.5" customHeight="1" thickBot="1" x14ac:dyDescent="0.2">
      <c r="A4" s="39" t="s">
        <v>135</v>
      </c>
      <c r="B4" s="46" t="s">
        <v>136</v>
      </c>
      <c r="C4" s="46">
        <v>4</v>
      </c>
      <c r="D4" s="45"/>
      <c r="E4" s="35" t="s">
        <v>137</v>
      </c>
      <c r="F4" s="31"/>
      <c r="G4" s="31"/>
    </row>
    <row r="5" spans="1:7" ht="16.5" customHeight="1" thickBot="1" x14ac:dyDescent="0.2">
      <c r="A5" s="39" t="s">
        <v>12</v>
      </c>
      <c r="B5" s="46" t="s">
        <v>138</v>
      </c>
      <c r="C5" s="46">
        <v>8</v>
      </c>
      <c r="D5" s="45"/>
      <c r="E5" s="35" t="s">
        <v>139</v>
      </c>
      <c r="F5" s="31"/>
      <c r="G5" s="31"/>
    </row>
    <row r="6" spans="1:7" ht="16.5" customHeight="1" thickBot="1" x14ac:dyDescent="0.2">
      <c r="A6" s="39" t="s">
        <v>140</v>
      </c>
      <c r="B6" s="46" t="s">
        <v>141</v>
      </c>
      <c r="C6" s="46">
        <v>8</v>
      </c>
      <c r="D6" s="43" t="s">
        <v>17</v>
      </c>
      <c r="E6" s="36" t="s">
        <v>154</v>
      </c>
      <c r="F6" s="31"/>
      <c r="G6" s="31"/>
    </row>
    <row r="7" spans="1:7" ht="16.5" customHeight="1" thickBot="1" x14ac:dyDescent="0.2">
      <c r="A7" s="39" t="s">
        <v>142</v>
      </c>
      <c r="B7" s="46" t="s">
        <v>141</v>
      </c>
      <c r="C7" s="46">
        <v>8</v>
      </c>
      <c r="D7" s="43" t="s">
        <v>17</v>
      </c>
      <c r="E7" s="36" t="s">
        <v>155</v>
      </c>
      <c r="F7" s="31"/>
      <c r="G7" s="31"/>
    </row>
    <row r="8" spans="1:7" ht="16.5" customHeight="1" thickBot="1" x14ac:dyDescent="0.2">
      <c r="A8" s="39" t="s">
        <v>143</v>
      </c>
      <c r="B8" s="46" t="s">
        <v>141</v>
      </c>
      <c r="C8" s="46">
        <v>8</v>
      </c>
      <c r="D8" s="43" t="s">
        <v>17</v>
      </c>
      <c r="E8" s="36" t="s">
        <v>156</v>
      </c>
      <c r="F8" s="31"/>
      <c r="G8" s="31"/>
    </row>
    <row r="9" spans="1:7" ht="16.5" customHeight="1" thickBot="1" x14ac:dyDescent="0.2">
      <c r="A9" s="39" t="s">
        <v>144</v>
      </c>
      <c r="B9" s="46" t="s">
        <v>141</v>
      </c>
      <c r="C9" s="46">
        <v>8</v>
      </c>
      <c r="D9" s="43" t="s">
        <v>17</v>
      </c>
      <c r="E9" s="36" t="s">
        <v>157</v>
      </c>
      <c r="F9" s="31"/>
      <c r="G9" s="31"/>
    </row>
    <row r="10" spans="1:7" ht="16.5" customHeight="1" thickBot="1" x14ac:dyDescent="0.2">
      <c r="A10" s="39" t="s">
        <v>145</v>
      </c>
      <c r="B10" s="46" t="s">
        <v>141</v>
      </c>
      <c r="C10" s="46">
        <v>8</v>
      </c>
      <c r="D10" s="43" t="s">
        <v>17</v>
      </c>
      <c r="E10" s="36" t="s">
        <v>158</v>
      </c>
      <c r="F10" s="31"/>
      <c r="G10" s="31"/>
    </row>
    <row r="11" spans="1:7" ht="16.5" customHeight="1" thickBot="1" x14ac:dyDescent="0.2">
      <c r="A11" s="39" t="s">
        <v>146</v>
      </c>
      <c r="B11" s="46" t="s">
        <v>141</v>
      </c>
      <c r="C11" s="46">
        <v>8</v>
      </c>
      <c r="D11" s="43" t="s">
        <v>17</v>
      </c>
      <c r="E11" s="36" t="s">
        <v>159</v>
      </c>
      <c r="F11" s="31"/>
      <c r="G11" s="31"/>
    </row>
    <row r="12" spans="1:7" ht="16.5" customHeight="1" thickBot="1" x14ac:dyDescent="0.2">
      <c r="A12" s="39" t="s">
        <v>147</v>
      </c>
      <c r="B12" s="46" t="s">
        <v>141</v>
      </c>
      <c r="C12" s="46">
        <v>8</v>
      </c>
      <c r="D12" s="43" t="s">
        <v>17</v>
      </c>
      <c r="E12" s="36" t="s">
        <v>160</v>
      </c>
      <c r="F12" s="31"/>
      <c r="G12" s="31"/>
    </row>
    <row r="13" spans="1:7" ht="16.5" customHeight="1" thickBot="1" x14ac:dyDescent="0.2">
      <c r="A13" s="39" t="s">
        <v>148</v>
      </c>
      <c r="B13" s="46" t="s">
        <v>141</v>
      </c>
      <c r="C13" s="46">
        <v>8</v>
      </c>
      <c r="D13" s="43" t="s">
        <v>17</v>
      </c>
      <c r="E13" s="36" t="s">
        <v>161</v>
      </c>
      <c r="F13" s="31"/>
      <c r="G13" s="31"/>
    </row>
    <row r="14" spans="1:7" ht="16.5" customHeight="1" thickBot="1" x14ac:dyDescent="0.2">
      <c r="A14" s="39" t="s">
        <v>149</v>
      </c>
      <c r="B14" s="46" t="s">
        <v>141</v>
      </c>
      <c r="C14" s="46">
        <v>8</v>
      </c>
      <c r="D14" s="43" t="s">
        <v>17</v>
      </c>
      <c r="E14" s="36" t="s">
        <v>162</v>
      </c>
      <c r="F14" s="31"/>
      <c r="G14" s="31"/>
    </row>
    <row r="15" spans="1:7" ht="16.5" customHeight="1" thickBot="1" x14ac:dyDescent="0.2">
      <c r="A15" s="39" t="s">
        <v>150</v>
      </c>
      <c r="B15" s="46" t="s">
        <v>141</v>
      </c>
      <c r="C15" s="46">
        <v>8</v>
      </c>
      <c r="D15" s="43" t="s">
        <v>17</v>
      </c>
      <c r="E15" s="36" t="s">
        <v>163</v>
      </c>
      <c r="F15" s="31"/>
      <c r="G15" s="31"/>
    </row>
    <row r="16" spans="1:7" ht="16.5" customHeight="1" thickBot="1" x14ac:dyDescent="0.2">
      <c r="A16" s="39" t="s">
        <v>151</v>
      </c>
      <c r="B16" s="46" t="s">
        <v>141</v>
      </c>
      <c r="C16" s="46">
        <v>8</v>
      </c>
      <c r="D16" s="43" t="s">
        <v>17</v>
      </c>
      <c r="E16" s="36" t="s">
        <v>164</v>
      </c>
      <c r="F16" s="31"/>
      <c r="G16" s="31"/>
    </row>
    <row r="17" spans="1:7" ht="16.5" customHeight="1" thickBot="1" x14ac:dyDescent="0.2">
      <c r="A17" s="39" t="s">
        <v>152</v>
      </c>
      <c r="B17" s="46" t="s">
        <v>141</v>
      </c>
      <c r="C17" s="46">
        <v>8</v>
      </c>
      <c r="D17" s="43" t="s">
        <v>17</v>
      </c>
      <c r="E17" s="36" t="s">
        <v>165</v>
      </c>
      <c r="F17" s="31"/>
      <c r="G17" s="31"/>
    </row>
    <row r="18" spans="1:7" ht="16.5" customHeight="1" thickBot="1" x14ac:dyDescent="0.2">
      <c r="A18" s="39" t="s">
        <v>153</v>
      </c>
      <c r="B18" s="46" t="s">
        <v>141</v>
      </c>
      <c r="C18" s="46">
        <v>8</v>
      </c>
      <c r="D18" s="43" t="s">
        <v>17</v>
      </c>
      <c r="E18" s="36" t="s">
        <v>166</v>
      </c>
      <c r="F18" s="31"/>
      <c r="G18" s="31"/>
    </row>
    <row r="19" spans="1:7" ht="16.5" customHeight="1" thickBot="1" x14ac:dyDescent="0.2">
      <c r="A19" s="29" t="s">
        <v>2</v>
      </c>
      <c r="B19" s="58"/>
      <c r="C19" s="59">
        <f>SUM(C3:C18)</f>
        <v>120</v>
      </c>
      <c r="D19" s="58"/>
      <c r="E19" s="58"/>
      <c r="F19" s="31"/>
      <c r="G19" s="31"/>
    </row>
    <row r="20" spans="1:7" ht="16.5" customHeight="1" x14ac:dyDescent="0.15">
      <c r="A20" s="31"/>
      <c r="B20" s="31"/>
      <c r="C20" s="31"/>
      <c r="D20" s="31"/>
      <c r="E20" s="31"/>
      <c r="F20" s="31"/>
      <c r="G20" s="31"/>
    </row>
    <row r="21" spans="1:7" ht="14.25" x14ac:dyDescent="0.15">
      <c r="A21" s="31"/>
      <c r="B21" s="31"/>
      <c r="C21" s="31"/>
      <c r="D21" s="31"/>
      <c r="E21" s="31"/>
      <c r="F21" s="31"/>
      <c r="G21" s="31"/>
    </row>
    <row r="22" spans="1:7" ht="14.25" x14ac:dyDescent="0.15">
      <c r="A22" s="31"/>
      <c r="B22" s="31"/>
      <c r="C22" s="31"/>
      <c r="D22" s="31"/>
      <c r="E22" s="31"/>
      <c r="F22" s="31"/>
      <c r="G22" s="31"/>
    </row>
    <row r="23" spans="1:7" ht="14.25" x14ac:dyDescent="0.15">
      <c r="A23" s="31"/>
      <c r="B23" s="31"/>
      <c r="C23" s="31"/>
      <c r="D23" s="31"/>
      <c r="E23" s="31"/>
      <c r="F23" s="31"/>
      <c r="G23" s="31"/>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sqref="A1:E18"/>
    </sheetView>
  </sheetViews>
  <sheetFormatPr defaultRowHeight="13.5" x14ac:dyDescent="0.15"/>
  <cols>
    <col min="1" max="1" width="13.125" customWidth="1"/>
    <col min="2" max="2" width="14.125" customWidth="1"/>
    <col min="3" max="3" width="17.375" customWidth="1"/>
    <col min="4" max="4" width="11.5" customWidth="1"/>
    <col min="5" max="5" width="51.375" customWidth="1"/>
  </cols>
  <sheetData>
    <row r="1" spans="1:6" ht="16.5" customHeight="1" thickBot="1" x14ac:dyDescent="0.2">
      <c r="A1" s="37" t="s">
        <v>40</v>
      </c>
      <c r="B1" s="30"/>
      <c r="C1" s="31"/>
      <c r="D1" s="31"/>
      <c r="E1" s="31"/>
      <c r="F1" s="31"/>
    </row>
    <row r="2" spans="1:6" ht="16.5" customHeight="1" thickBot="1" x14ac:dyDescent="0.2">
      <c r="A2" s="44" t="s">
        <v>36</v>
      </c>
      <c r="B2" s="38" t="s">
        <v>7</v>
      </c>
      <c r="C2" s="38" t="s">
        <v>130</v>
      </c>
      <c r="D2" s="38" t="s">
        <v>8</v>
      </c>
      <c r="E2" s="38" t="s">
        <v>9</v>
      </c>
      <c r="F2" s="31"/>
    </row>
    <row r="3" spans="1:6" ht="16.5" customHeight="1" thickBot="1" x14ac:dyDescent="0.2">
      <c r="A3" s="35" t="s">
        <v>61</v>
      </c>
      <c r="B3" s="43" t="s">
        <v>10</v>
      </c>
      <c r="C3" s="43">
        <v>4</v>
      </c>
      <c r="D3" s="45"/>
      <c r="E3" s="35" t="s">
        <v>177</v>
      </c>
      <c r="F3" s="31"/>
    </row>
    <row r="4" spans="1:6" ht="16.5" customHeight="1" thickBot="1" x14ac:dyDescent="0.2">
      <c r="A4" s="35" t="s">
        <v>42</v>
      </c>
      <c r="B4" s="43" t="s">
        <v>13</v>
      </c>
      <c r="C4" s="43">
        <v>8</v>
      </c>
      <c r="D4" s="45"/>
      <c r="E4" s="35" t="s">
        <v>41</v>
      </c>
      <c r="F4" s="31"/>
    </row>
    <row r="5" spans="1:6" ht="16.5" customHeight="1" thickBot="1" x14ac:dyDescent="0.2">
      <c r="A5" s="35" t="s">
        <v>38</v>
      </c>
      <c r="B5" s="43" t="s">
        <v>10</v>
      </c>
      <c r="C5" s="43">
        <v>4</v>
      </c>
      <c r="D5" s="45"/>
      <c r="E5" s="35" t="s">
        <v>43</v>
      </c>
      <c r="F5" s="31"/>
    </row>
    <row r="6" spans="1:6" ht="16.5" customHeight="1" thickBot="1" x14ac:dyDescent="0.2">
      <c r="A6" s="35" t="s">
        <v>45</v>
      </c>
      <c r="B6" s="43" t="s">
        <v>10</v>
      </c>
      <c r="C6" s="43">
        <v>4</v>
      </c>
      <c r="D6" s="45"/>
      <c r="E6" s="35" t="s">
        <v>44</v>
      </c>
      <c r="F6" s="31"/>
    </row>
    <row r="7" spans="1:6" ht="16.5" customHeight="1" thickBot="1" x14ac:dyDescent="0.2">
      <c r="A7" s="35" t="s">
        <v>47</v>
      </c>
      <c r="B7" s="43" t="s">
        <v>10</v>
      </c>
      <c r="C7" s="43">
        <v>4</v>
      </c>
      <c r="D7" s="45"/>
      <c r="E7" s="35" t="s">
        <v>46</v>
      </c>
      <c r="F7" s="31"/>
    </row>
    <row r="8" spans="1:6" ht="16.5" customHeight="1" thickBot="1" x14ac:dyDescent="0.2">
      <c r="A8" s="35" t="s">
        <v>48</v>
      </c>
      <c r="B8" s="43" t="s">
        <v>10</v>
      </c>
      <c r="C8" s="43">
        <v>4</v>
      </c>
      <c r="D8" s="45"/>
      <c r="E8" s="35" t="s">
        <v>44</v>
      </c>
      <c r="F8" s="31"/>
    </row>
    <row r="9" spans="1:6" ht="16.5" customHeight="1" thickBot="1" x14ac:dyDescent="0.2">
      <c r="A9" s="35" t="s">
        <v>50</v>
      </c>
      <c r="B9" s="43" t="s">
        <v>34</v>
      </c>
      <c r="C9" s="43">
        <v>1</v>
      </c>
      <c r="D9" s="45"/>
      <c r="E9" s="35" t="s">
        <v>49</v>
      </c>
      <c r="F9" s="31"/>
    </row>
    <row r="10" spans="1:6" ht="16.5" customHeight="1" thickBot="1" x14ac:dyDescent="0.2">
      <c r="A10" s="35" t="s">
        <v>51</v>
      </c>
      <c r="B10" s="43" t="s">
        <v>10</v>
      </c>
      <c r="C10" s="43">
        <v>4</v>
      </c>
      <c r="D10" s="45"/>
      <c r="E10" s="35" t="s">
        <v>178</v>
      </c>
      <c r="F10" s="31"/>
    </row>
    <row r="11" spans="1:6" ht="16.5" customHeight="1" thickBot="1" x14ac:dyDescent="0.2">
      <c r="A11" s="35" t="s">
        <v>52</v>
      </c>
      <c r="B11" s="43" t="s">
        <v>10</v>
      </c>
      <c r="C11" s="43">
        <v>4</v>
      </c>
      <c r="D11" s="45"/>
      <c r="E11" s="35" t="s">
        <v>179</v>
      </c>
      <c r="F11" s="31"/>
    </row>
    <row r="12" spans="1:6" ht="16.5" customHeight="1" thickBot="1" x14ac:dyDescent="0.2">
      <c r="A12" s="35" t="s">
        <v>53</v>
      </c>
      <c r="B12" s="43" t="s">
        <v>10</v>
      </c>
      <c r="C12" s="43">
        <v>4</v>
      </c>
      <c r="D12" s="45"/>
      <c r="E12" s="35" t="s">
        <v>180</v>
      </c>
      <c r="F12" s="31"/>
    </row>
    <row r="13" spans="1:6" ht="16.5" customHeight="1" thickBot="1" x14ac:dyDescent="0.2">
      <c r="A13" s="35" t="s">
        <v>54</v>
      </c>
      <c r="B13" s="43" t="s">
        <v>10</v>
      </c>
      <c r="C13" s="43">
        <v>4</v>
      </c>
      <c r="D13" s="43" t="s">
        <v>17</v>
      </c>
      <c r="E13" s="36" t="s">
        <v>181</v>
      </c>
      <c r="F13" s="31"/>
    </row>
    <row r="14" spans="1:6" ht="16.5" customHeight="1" thickBot="1" x14ac:dyDescent="0.2">
      <c r="A14" s="35" t="s">
        <v>55</v>
      </c>
      <c r="B14" s="43" t="s">
        <v>10</v>
      </c>
      <c r="C14" s="43">
        <v>4</v>
      </c>
      <c r="D14" s="43" t="s">
        <v>17</v>
      </c>
      <c r="E14" s="36" t="s">
        <v>182</v>
      </c>
      <c r="F14" s="31"/>
    </row>
    <row r="15" spans="1:6" ht="16.5" customHeight="1" thickBot="1" x14ac:dyDescent="0.2">
      <c r="A15" s="35" t="s">
        <v>56</v>
      </c>
      <c r="B15" s="43" t="s">
        <v>57</v>
      </c>
      <c r="C15" s="43">
        <v>512</v>
      </c>
      <c r="D15" s="43" t="s">
        <v>17</v>
      </c>
      <c r="E15" s="36" t="s">
        <v>183</v>
      </c>
      <c r="F15" s="31"/>
    </row>
    <row r="16" spans="1:6" ht="16.5" customHeight="1" thickBot="1" x14ac:dyDescent="0.2">
      <c r="A16" s="35" t="s">
        <v>59</v>
      </c>
      <c r="B16" s="43" t="s">
        <v>57</v>
      </c>
      <c r="C16" s="43">
        <v>512</v>
      </c>
      <c r="D16" s="43" t="s">
        <v>17</v>
      </c>
      <c r="E16" s="36" t="s">
        <v>58</v>
      </c>
      <c r="F16" s="31"/>
    </row>
    <row r="17" spans="1:6" ht="16.5" customHeight="1" thickBot="1" x14ac:dyDescent="0.2">
      <c r="A17" s="35" t="s">
        <v>9</v>
      </c>
      <c r="B17" s="43" t="s">
        <v>57</v>
      </c>
      <c r="C17" s="43">
        <v>512</v>
      </c>
      <c r="D17" s="45"/>
      <c r="E17" s="35" t="s">
        <v>60</v>
      </c>
      <c r="F17" s="31"/>
    </row>
    <row r="18" spans="1:6" ht="16.5" customHeight="1" thickBot="1" x14ac:dyDescent="0.2">
      <c r="A18" s="29" t="s">
        <v>2</v>
      </c>
      <c r="B18" s="58"/>
      <c r="C18" s="59">
        <f>SUM(C3:C17)</f>
        <v>1585</v>
      </c>
      <c r="D18" s="58"/>
      <c r="E18" s="58"/>
      <c r="F18" s="31"/>
    </row>
    <row r="19" spans="1:6" ht="16.5" customHeight="1" x14ac:dyDescent="0.15">
      <c r="A19" s="31"/>
      <c r="B19" s="31"/>
      <c r="C19" s="31"/>
      <c r="D19" s="31"/>
      <c r="E19" s="31"/>
      <c r="F19" s="31"/>
    </row>
    <row r="20" spans="1:6" ht="16.5" customHeight="1" x14ac:dyDescent="0.15">
      <c r="A20" s="31"/>
      <c r="B20" s="31"/>
      <c r="C20" s="31"/>
      <c r="D20" s="31"/>
      <c r="E20" s="31"/>
      <c r="F20" s="31"/>
    </row>
    <row r="21" spans="1:6" ht="14.25" x14ac:dyDescent="0.15">
      <c r="A21" s="31"/>
      <c r="B21" s="31"/>
      <c r="C21" s="31"/>
      <c r="D21" s="31"/>
      <c r="E21" s="31"/>
      <c r="F21" s="31"/>
    </row>
    <row r="22" spans="1:6" ht="14.25" x14ac:dyDescent="0.15">
      <c r="A22" s="31"/>
      <c r="B22" s="31"/>
      <c r="C22" s="31"/>
      <c r="D22" s="31"/>
      <c r="E22" s="31"/>
      <c r="F22" s="31"/>
    </row>
    <row r="23" spans="1:6" ht="14.25" x14ac:dyDescent="0.15">
      <c r="A23" s="31"/>
      <c r="B23" s="31"/>
      <c r="C23" s="31"/>
      <c r="D23" s="31"/>
      <c r="E23" s="31"/>
      <c r="F23" s="31"/>
    </row>
    <row r="24" spans="1:6" ht="14.25" x14ac:dyDescent="0.15">
      <c r="A24" s="31"/>
      <c r="B24" s="31"/>
      <c r="C24" s="31"/>
      <c r="D24" s="31"/>
      <c r="E24" s="31"/>
      <c r="F24" s="31"/>
    </row>
    <row r="25" spans="1:6" ht="14.25" x14ac:dyDescent="0.15">
      <c r="A25" s="31"/>
      <c r="B25" s="31"/>
      <c r="C25" s="31"/>
      <c r="D25" s="31"/>
      <c r="E25" s="31"/>
      <c r="F25" s="31"/>
    </row>
    <row r="26" spans="1:6" ht="14.25" x14ac:dyDescent="0.15">
      <c r="A26" s="31"/>
      <c r="B26" s="31"/>
      <c r="C26" s="31"/>
      <c r="D26" s="31"/>
      <c r="E26" s="31"/>
      <c r="F26" s="31"/>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D23" sqref="D23"/>
    </sheetView>
  </sheetViews>
  <sheetFormatPr defaultRowHeight="13.5" x14ac:dyDescent="0.15"/>
  <cols>
    <col min="1" max="1" width="15.25" customWidth="1"/>
    <col min="2" max="2" width="13.125" customWidth="1"/>
    <col min="3" max="3" width="18.375" customWidth="1"/>
    <col min="4" max="4" width="12.125" customWidth="1"/>
    <col min="5" max="5" width="25.625" customWidth="1"/>
  </cols>
  <sheetData>
    <row r="1" spans="1:8" ht="16.5" customHeight="1" thickBot="1" x14ac:dyDescent="0.2">
      <c r="A1" s="37" t="s">
        <v>93</v>
      </c>
      <c r="B1" s="31"/>
      <c r="C1" s="31"/>
      <c r="D1" s="31"/>
      <c r="E1" s="31"/>
      <c r="F1" s="31"/>
      <c r="G1" s="31"/>
      <c r="H1" s="31"/>
    </row>
    <row r="2" spans="1:8" ht="16.5" customHeight="1" thickBot="1" x14ac:dyDescent="0.2">
      <c r="A2" s="41" t="s">
        <v>36</v>
      </c>
      <c r="B2" s="42" t="s">
        <v>7</v>
      </c>
      <c r="C2" s="42" t="s">
        <v>131</v>
      </c>
      <c r="D2" s="42" t="s">
        <v>8</v>
      </c>
      <c r="E2" s="42" t="s">
        <v>9</v>
      </c>
      <c r="F2" s="31"/>
      <c r="G2" s="31"/>
      <c r="H2" s="31"/>
    </row>
    <row r="3" spans="1:8" ht="16.5" customHeight="1" thickBot="1" x14ac:dyDescent="0.2">
      <c r="A3" s="32" t="s">
        <v>88</v>
      </c>
      <c r="B3" s="43" t="s">
        <v>10</v>
      </c>
      <c r="C3" s="43">
        <v>4</v>
      </c>
      <c r="D3" s="43"/>
      <c r="E3" s="33" t="s">
        <v>184</v>
      </c>
      <c r="F3" s="31"/>
      <c r="G3" s="31"/>
      <c r="H3" s="31"/>
    </row>
    <row r="4" spans="1:8" ht="16.5" customHeight="1" thickBot="1" x14ac:dyDescent="0.2">
      <c r="A4" s="32" t="s">
        <v>37</v>
      </c>
      <c r="B4" s="43" t="s">
        <v>13</v>
      </c>
      <c r="C4" s="43">
        <v>8</v>
      </c>
      <c r="D4" s="43"/>
      <c r="E4" s="33" t="s">
        <v>82</v>
      </c>
      <c r="F4" s="31"/>
      <c r="G4" s="31"/>
      <c r="H4" s="31"/>
    </row>
    <row r="5" spans="1:8" ht="16.5" customHeight="1" thickBot="1" x14ac:dyDescent="0.2">
      <c r="A5" s="32" t="s">
        <v>38</v>
      </c>
      <c r="B5" s="43" t="s">
        <v>10</v>
      </c>
      <c r="C5" s="43">
        <v>4</v>
      </c>
      <c r="D5" s="43"/>
      <c r="E5" s="33" t="s">
        <v>83</v>
      </c>
      <c r="F5" s="31"/>
      <c r="G5" s="31"/>
      <c r="H5" s="31"/>
    </row>
    <row r="6" spans="1:8" ht="16.5" customHeight="1" thickBot="1" x14ac:dyDescent="0.2">
      <c r="A6" s="32" t="s">
        <v>45</v>
      </c>
      <c r="B6" s="43" t="s">
        <v>10</v>
      </c>
      <c r="C6" s="43">
        <v>4</v>
      </c>
      <c r="D6" s="43"/>
      <c r="E6" s="33" t="s">
        <v>84</v>
      </c>
      <c r="F6" s="31"/>
      <c r="G6" s="31"/>
      <c r="H6" s="31"/>
    </row>
    <row r="7" spans="1:8" ht="16.5" customHeight="1" thickBot="1" x14ac:dyDescent="0.2">
      <c r="A7" s="32" t="s">
        <v>47</v>
      </c>
      <c r="B7" s="43" t="s">
        <v>10</v>
      </c>
      <c r="C7" s="43">
        <v>4</v>
      </c>
      <c r="D7" s="43"/>
      <c r="E7" s="33" t="s">
        <v>85</v>
      </c>
      <c r="F7" s="31"/>
      <c r="G7" s="31"/>
      <c r="H7" s="31"/>
    </row>
    <row r="8" spans="1:8" ht="16.5" customHeight="1" thickBot="1" x14ac:dyDescent="0.2">
      <c r="A8" s="32" t="s">
        <v>48</v>
      </c>
      <c r="B8" s="43" t="s">
        <v>10</v>
      </c>
      <c r="C8" s="43">
        <v>4</v>
      </c>
      <c r="D8" s="43"/>
      <c r="E8" s="33" t="s">
        <v>86</v>
      </c>
      <c r="F8" s="31"/>
      <c r="G8" s="31"/>
      <c r="H8" s="31"/>
    </row>
    <row r="9" spans="1:8" ht="16.5" customHeight="1" thickBot="1" x14ac:dyDescent="0.2">
      <c r="A9" s="32" t="s">
        <v>89</v>
      </c>
      <c r="B9" s="43" t="s">
        <v>10</v>
      </c>
      <c r="C9" s="43">
        <v>4</v>
      </c>
      <c r="D9" s="43"/>
      <c r="E9" s="33" t="s">
        <v>185</v>
      </c>
      <c r="F9" s="31"/>
      <c r="G9" s="31"/>
      <c r="H9" s="31"/>
    </row>
    <row r="10" spans="1:8" ht="16.5" customHeight="1" thickBot="1" x14ac:dyDescent="0.2">
      <c r="A10" s="32" t="s">
        <v>90</v>
      </c>
      <c r="B10" s="43" t="s">
        <v>10</v>
      </c>
      <c r="C10" s="43">
        <v>4</v>
      </c>
      <c r="D10" s="43"/>
      <c r="E10" s="33" t="s">
        <v>186</v>
      </c>
      <c r="F10" s="31"/>
      <c r="G10" s="31"/>
      <c r="H10" s="31"/>
    </row>
    <row r="11" spans="1:8" ht="16.5" customHeight="1" thickBot="1" x14ac:dyDescent="0.2">
      <c r="A11" s="32" t="s">
        <v>91</v>
      </c>
      <c r="B11" s="43" t="s">
        <v>10</v>
      </c>
      <c r="C11" s="43">
        <v>4</v>
      </c>
      <c r="D11" s="43"/>
      <c r="E11" s="33" t="s">
        <v>187</v>
      </c>
      <c r="F11" s="31"/>
      <c r="G11" s="31"/>
      <c r="H11" s="31"/>
    </row>
    <row r="12" spans="1:8" ht="16.5" customHeight="1" thickBot="1" x14ac:dyDescent="0.2">
      <c r="A12" s="32" t="s">
        <v>92</v>
      </c>
      <c r="B12" s="43" t="s">
        <v>87</v>
      </c>
      <c r="C12" s="43">
        <v>16</v>
      </c>
      <c r="D12" s="43"/>
      <c r="E12" s="33" t="s">
        <v>188</v>
      </c>
      <c r="F12" s="31"/>
      <c r="G12" s="31"/>
      <c r="H12" s="31"/>
    </row>
    <row r="13" spans="1:8" ht="16.5" customHeight="1" thickBot="1" x14ac:dyDescent="0.2">
      <c r="A13" s="29" t="s">
        <v>2</v>
      </c>
      <c r="B13" s="58"/>
      <c r="C13" s="59">
        <f>SUM(C3:C12)</f>
        <v>56</v>
      </c>
      <c r="D13" s="58"/>
      <c r="E13" s="58"/>
      <c r="F13" s="31"/>
      <c r="G13" s="31"/>
      <c r="H13" s="31"/>
    </row>
    <row r="14" spans="1:8" ht="16.5" customHeight="1" x14ac:dyDescent="0.15">
      <c r="A14" s="31"/>
      <c r="B14" s="31"/>
      <c r="C14" s="31"/>
      <c r="D14" s="31"/>
      <c r="E14" s="31"/>
      <c r="F14" s="31"/>
      <c r="G14" s="31"/>
      <c r="H14" s="31"/>
    </row>
    <row r="15" spans="1:8" ht="14.25" x14ac:dyDescent="0.15">
      <c r="A15" s="31"/>
      <c r="B15" s="31"/>
      <c r="C15" s="31"/>
      <c r="D15" s="31"/>
      <c r="E15" s="31"/>
      <c r="F15" s="31"/>
      <c r="G15" s="31"/>
      <c r="H15" s="31"/>
    </row>
    <row r="16" spans="1:8" ht="14.25" x14ac:dyDescent="0.15">
      <c r="A16" s="31"/>
      <c r="B16" s="31"/>
      <c r="C16" s="31"/>
      <c r="D16" s="31"/>
      <c r="E16" s="31"/>
      <c r="F16" s="31"/>
      <c r="G16" s="31"/>
      <c r="H16" s="31"/>
    </row>
    <row r="17" spans="1:8" ht="14.25" x14ac:dyDescent="0.15">
      <c r="A17" s="31"/>
      <c r="B17" s="31"/>
      <c r="C17" s="31"/>
      <c r="D17" s="31"/>
      <c r="E17" s="31"/>
      <c r="F17" s="31"/>
      <c r="G17" s="31"/>
      <c r="H17" s="31"/>
    </row>
    <row r="18" spans="1:8" ht="14.25" x14ac:dyDescent="0.15">
      <c r="A18" s="31"/>
      <c r="B18" s="31"/>
      <c r="C18" s="31"/>
      <c r="D18" s="31"/>
      <c r="E18" s="31"/>
      <c r="F18" s="31"/>
      <c r="G18" s="31"/>
      <c r="H18" s="31"/>
    </row>
    <row r="19" spans="1:8" ht="14.25" x14ac:dyDescent="0.15">
      <c r="A19" s="31"/>
      <c r="B19" s="31"/>
      <c r="C19" s="31"/>
      <c r="D19" s="31"/>
      <c r="E19" s="31"/>
      <c r="F19" s="31"/>
      <c r="G19" s="31"/>
      <c r="H19" s="31"/>
    </row>
    <row r="20" spans="1:8" ht="14.25" x14ac:dyDescent="0.15">
      <c r="A20" s="31"/>
      <c r="B20" s="31"/>
      <c r="C20" s="31"/>
      <c r="D20" s="31"/>
      <c r="E20" s="31"/>
      <c r="F20" s="31"/>
      <c r="G20" s="31"/>
      <c r="H20" s="31"/>
    </row>
    <row r="21" spans="1:8" ht="14.25" x14ac:dyDescent="0.15">
      <c r="A21" s="31"/>
      <c r="B21" s="31"/>
      <c r="C21" s="31"/>
      <c r="D21" s="31"/>
      <c r="E21" s="31"/>
      <c r="F21" s="31"/>
      <c r="G21" s="31"/>
      <c r="H21" s="31"/>
    </row>
    <row r="22" spans="1:8" ht="14.25" x14ac:dyDescent="0.15">
      <c r="A22" s="31"/>
      <c r="B22" s="31"/>
      <c r="C22" s="31"/>
      <c r="D22" s="31"/>
      <c r="E22" s="31"/>
      <c r="F22" s="31"/>
      <c r="G22" s="31"/>
      <c r="H22" s="31"/>
    </row>
    <row r="23" spans="1:8" ht="14.25" x14ac:dyDescent="0.15">
      <c r="A23" s="31"/>
      <c r="B23" s="31"/>
      <c r="C23" s="31"/>
      <c r="D23" s="31"/>
      <c r="E23" s="31"/>
      <c r="F23" s="31"/>
      <c r="G23" s="31"/>
      <c r="H23" s="31"/>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PecStar Database Size Growth</vt:lpstr>
      <vt:lpstr>PD_TB_13 Report Data</vt:lpstr>
      <vt:lpstr>PD_TB_01 Datalog</vt:lpstr>
      <vt:lpstr>PD_TB_05 Energy Data</vt:lpstr>
      <vt:lpstr>PD_TB_06 SOE</vt:lpstr>
      <vt:lpstr>PD_TB_09 Waveform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Cathy</cp:lastModifiedBy>
  <dcterms:created xsi:type="dcterms:W3CDTF">2013-05-07T02:43:48Z</dcterms:created>
  <dcterms:modified xsi:type="dcterms:W3CDTF">2014-05-29T01:54:36Z</dcterms:modified>
</cp:coreProperties>
</file>